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72" windowWidth="12132" windowHeight="5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Y8" i="1" l="1"/>
  <c r="X8" i="1"/>
  <c r="Y7" i="1"/>
  <c r="X7" i="1"/>
  <c r="Y6" i="1"/>
  <c r="X6" i="1"/>
  <c r="Y5" i="1"/>
  <c r="X5" i="1"/>
  <c r="Y4" i="1"/>
  <c r="X4" i="1"/>
  <c r="Y15" i="1"/>
  <c r="X15" i="1"/>
  <c r="Y14" i="1"/>
  <c r="X14" i="1"/>
  <c r="Y13" i="1"/>
  <c r="X13" i="1"/>
  <c r="Y12" i="1"/>
  <c r="X12" i="1"/>
  <c r="Y11" i="1"/>
  <c r="X11" i="1"/>
  <c r="Y22" i="1"/>
  <c r="X22" i="1"/>
  <c r="Y21" i="1"/>
  <c r="X21" i="1"/>
  <c r="Y20" i="1"/>
  <c r="X20" i="1"/>
  <c r="Y19" i="1"/>
  <c r="X19" i="1"/>
  <c r="Y18" i="1"/>
  <c r="X18" i="1"/>
  <c r="Y39" i="1"/>
  <c r="X39" i="1"/>
  <c r="Y38" i="1"/>
  <c r="X38" i="1"/>
  <c r="Y37" i="1"/>
  <c r="X37" i="1"/>
  <c r="Y36" i="1"/>
  <c r="X36" i="1"/>
  <c r="Y35" i="1"/>
  <c r="X35" i="1"/>
  <c r="Y47" i="1"/>
  <c r="X47" i="1"/>
  <c r="Y46" i="1"/>
  <c r="X46" i="1"/>
  <c r="Y45" i="1"/>
  <c r="X45" i="1"/>
  <c r="Y44" i="1"/>
  <c r="X44" i="1"/>
  <c r="Y43" i="1"/>
  <c r="X43" i="1"/>
  <c r="Y62" i="1"/>
  <c r="X62" i="1"/>
  <c r="Y61" i="1"/>
  <c r="X61" i="1"/>
  <c r="Y60" i="1"/>
  <c r="X60" i="1"/>
  <c r="Y59" i="1"/>
  <c r="X59" i="1"/>
  <c r="Y58" i="1"/>
  <c r="X58" i="1"/>
  <c r="Y71" i="1"/>
  <c r="X71" i="1"/>
  <c r="Y70" i="1"/>
  <c r="X70" i="1"/>
  <c r="Y69" i="1"/>
  <c r="X69" i="1"/>
  <c r="Y68" i="1"/>
  <c r="X68" i="1"/>
  <c r="Y67" i="1"/>
  <c r="X67" i="1"/>
  <c r="Y85" i="1"/>
  <c r="X85" i="1"/>
  <c r="Y84" i="1"/>
  <c r="X84" i="1"/>
  <c r="Y83" i="1"/>
  <c r="X83" i="1"/>
  <c r="Y82" i="1"/>
  <c r="X82" i="1"/>
  <c r="Y94" i="1"/>
  <c r="X94" i="1"/>
  <c r="Y93" i="1"/>
  <c r="X93" i="1"/>
  <c r="Y92" i="1"/>
  <c r="X92" i="1"/>
  <c r="Y91" i="1"/>
  <c r="X91" i="1"/>
  <c r="L94" i="1"/>
  <c r="K94" i="1"/>
  <c r="L93" i="1"/>
  <c r="K93" i="1"/>
  <c r="L92" i="1"/>
  <c r="K92" i="1"/>
  <c r="L91" i="1"/>
  <c r="K91" i="1"/>
  <c r="L85" i="1"/>
  <c r="K85" i="1"/>
  <c r="L84" i="1"/>
  <c r="K84" i="1"/>
  <c r="L83" i="1"/>
  <c r="K83" i="1"/>
  <c r="L82" i="1"/>
  <c r="K82" i="1"/>
  <c r="L71" i="1"/>
  <c r="K71" i="1"/>
  <c r="L70" i="1"/>
  <c r="K70" i="1"/>
  <c r="L69" i="1"/>
  <c r="K69" i="1"/>
  <c r="L68" i="1"/>
  <c r="K68" i="1"/>
  <c r="L67" i="1"/>
  <c r="K67" i="1"/>
  <c r="L62" i="1"/>
  <c r="K62" i="1"/>
  <c r="L61" i="1"/>
  <c r="K61" i="1"/>
  <c r="L60" i="1"/>
  <c r="K60" i="1"/>
  <c r="L59" i="1"/>
  <c r="K59" i="1"/>
  <c r="L58" i="1"/>
  <c r="K58" i="1"/>
  <c r="L47" i="1"/>
  <c r="K47" i="1"/>
  <c r="L46" i="1"/>
  <c r="K46" i="1"/>
  <c r="L45" i="1"/>
  <c r="K45" i="1"/>
  <c r="L44" i="1"/>
  <c r="K44" i="1"/>
  <c r="L43" i="1"/>
  <c r="K43" i="1"/>
  <c r="L39" i="1"/>
  <c r="K39" i="1"/>
  <c r="L38" i="1"/>
  <c r="K38" i="1"/>
  <c r="L37" i="1"/>
  <c r="K37" i="1"/>
  <c r="L36" i="1"/>
  <c r="K36" i="1"/>
  <c r="L35" i="1"/>
  <c r="K35" i="1"/>
  <c r="L22" i="1"/>
  <c r="K22" i="1"/>
  <c r="L21" i="1"/>
  <c r="K21" i="1"/>
  <c r="L20" i="1"/>
  <c r="K20" i="1"/>
  <c r="L19" i="1"/>
  <c r="K19" i="1"/>
  <c r="L18" i="1"/>
  <c r="K18" i="1"/>
  <c r="L15" i="1"/>
  <c r="K15" i="1"/>
  <c r="L14" i="1"/>
  <c r="K14" i="1"/>
  <c r="L13" i="1"/>
  <c r="K13" i="1"/>
  <c r="L12" i="1"/>
  <c r="K12" i="1"/>
  <c r="L11" i="1"/>
  <c r="K11" i="1"/>
  <c r="L4" i="1"/>
  <c r="L5" i="1"/>
  <c r="L6" i="1"/>
  <c r="L7" i="1"/>
  <c r="L8" i="1"/>
  <c r="K4" i="1"/>
  <c r="K5" i="1"/>
  <c r="K6" i="1"/>
  <c r="K7" i="1"/>
  <c r="K8" i="1"/>
  <c r="W96" i="1"/>
  <c r="V96" i="1"/>
  <c r="U96" i="1"/>
  <c r="T96" i="1"/>
  <c r="S96" i="1"/>
  <c r="R96" i="1"/>
  <c r="Q96" i="1"/>
  <c r="P96" i="1"/>
  <c r="W87" i="1"/>
  <c r="V87" i="1"/>
  <c r="U87" i="1"/>
  <c r="T87" i="1"/>
  <c r="S87" i="1"/>
  <c r="R87" i="1"/>
  <c r="Q87" i="1"/>
  <c r="P87" i="1"/>
  <c r="D72" i="1"/>
  <c r="C72" i="1"/>
  <c r="J96" i="1"/>
  <c r="I96" i="1"/>
  <c r="H96" i="1"/>
  <c r="G96" i="1"/>
  <c r="F96" i="1"/>
  <c r="E96" i="1"/>
  <c r="D96" i="1"/>
  <c r="C96" i="1"/>
  <c r="J87" i="1"/>
  <c r="I87" i="1"/>
  <c r="H87" i="1"/>
  <c r="G87" i="1"/>
  <c r="F87" i="1"/>
  <c r="E87" i="1"/>
  <c r="D87" i="1"/>
  <c r="D98" i="1" s="1"/>
  <c r="C87" i="1"/>
  <c r="C63" i="1"/>
  <c r="W23" i="1"/>
  <c r="V23" i="1"/>
  <c r="U23" i="1"/>
  <c r="T23" i="1"/>
  <c r="S23" i="1"/>
  <c r="R23" i="1"/>
  <c r="Q23" i="1"/>
  <c r="P23" i="1"/>
  <c r="W16" i="1"/>
  <c r="V16" i="1"/>
  <c r="U16" i="1"/>
  <c r="T16" i="1"/>
  <c r="S16" i="1"/>
  <c r="R16" i="1"/>
  <c r="Q16" i="1"/>
  <c r="P16" i="1"/>
  <c r="W9" i="1"/>
  <c r="V9" i="1"/>
  <c r="U9" i="1"/>
  <c r="T9" i="1"/>
  <c r="S9" i="1"/>
  <c r="R9" i="1"/>
  <c r="Q9" i="1"/>
  <c r="P9" i="1"/>
  <c r="J9" i="1"/>
  <c r="I9" i="1"/>
  <c r="H9" i="1"/>
  <c r="G9" i="1"/>
  <c r="F9" i="1"/>
  <c r="E9" i="1"/>
  <c r="D9" i="1"/>
  <c r="C9" i="1"/>
  <c r="J16" i="1"/>
  <c r="I16" i="1"/>
  <c r="H16" i="1"/>
  <c r="G16" i="1"/>
  <c r="F16" i="1"/>
  <c r="E16" i="1"/>
  <c r="D16" i="1"/>
  <c r="C16" i="1"/>
  <c r="J23" i="1"/>
  <c r="I23" i="1"/>
  <c r="H23" i="1"/>
  <c r="G23" i="1"/>
  <c r="F23" i="1"/>
  <c r="E23" i="1"/>
  <c r="D23" i="1"/>
  <c r="C23" i="1"/>
  <c r="J40" i="1"/>
  <c r="I40" i="1"/>
  <c r="H40" i="1"/>
  <c r="G40" i="1"/>
  <c r="F40" i="1"/>
  <c r="E40" i="1"/>
  <c r="D40" i="1"/>
  <c r="C40" i="1"/>
  <c r="B40" i="1"/>
  <c r="J48" i="1"/>
  <c r="I48" i="1"/>
  <c r="H48" i="1"/>
  <c r="G48" i="1"/>
  <c r="F48" i="1"/>
  <c r="E48" i="1"/>
  <c r="D48" i="1"/>
  <c r="C48" i="1"/>
  <c r="W40" i="1"/>
  <c r="V40" i="1"/>
  <c r="U40" i="1"/>
  <c r="T40" i="1"/>
  <c r="S40" i="1"/>
  <c r="R40" i="1"/>
  <c r="Q40" i="1"/>
  <c r="P40" i="1"/>
  <c r="W48" i="1"/>
  <c r="V48" i="1"/>
  <c r="U48" i="1"/>
  <c r="T48" i="1"/>
  <c r="S48" i="1"/>
  <c r="R48" i="1"/>
  <c r="Q48" i="1"/>
  <c r="Q50" i="1" s="1"/>
  <c r="P48" i="1"/>
  <c r="P50" i="1" s="1"/>
  <c r="W63" i="1"/>
  <c r="V63" i="1"/>
  <c r="U63" i="1"/>
  <c r="T63" i="1"/>
  <c r="S63" i="1"/>
  <c r="R63" i="1"/>
  <c r="Q63" i="1"/>
  <c r="P63" i="1"/>
  <c r="W72" i="1"/>
  <c r="V72" i="1"/>
  <c r="U72" i="1"/>
  <c r="T72" i="1"/>
  <c r="S72" i="1"/>
  <c r="R72" i="1"/>
  <c r="Q72" i="1"/>
  <c r="P72" i="1"/>
  <c r="J72" i="1"/>
  <c r="I72" i="1"/>
  <c r="H72" i="1"/>
  <c r="G72" i="1"/>
  <c r="F72" i="1"/>
  <c r="E72" i="1"/>
  <c r="J63" i="1"/>
  <c r="I63" i="1"/>
  <c r="H63" i="1"/>
  <c r="G63" i="1"/>
  <c r="F63" i="1"/>
  <c r="E63" i="1"/>
  <c r="D63" i="1"/>
  <c r="J26" i="1" l="1"/>
  <c r="I26" i="1"/>
  <c r="W50" i="1"/>
  <c r="Y72" i="1"/>
  <c r="T50" i="1"/>
  <c r="H26" i="1"/>
  <c r="G26" i="1"/>
  <c r="E26" i="1"/>
  <c r="F26" i="1"/>
  <c r="S50" i="1"/>
  <c r="X87" i="1"/>
  <c r="X72" i="1"/>
  <c r="R74" i="1"/>
  <c r="D50" i="1"/>
  <c r="K40" i="1"/>
  <c r="K23" i="1"/>
  <c r="E50" i="1"/>
  <c r="Q26" i="1"/>
  <c r="C98" i="1"/>
  <c r="Y96" i="1"/>
  <c r="Y87" i="1"/>
  <c r="K16" i="1"/>
  <c r="U74" i="1"/>
  <c r="Q98" i="1"/>
  <c r="R98" i="1"/>
  <c r="H50" i="1"/>
  <c r="Q74" i="1"/>
  <c r="T98" i="1"/>
  <c r="L40" i="1"/>
  <c r="V98" i="1"/>
  <c r="V74" i="1"/>
  <c r="T26" i="1"/>
  <c r="L87" i="1"/>
  <c r="I50" i="1"/>
  <c r="J50" i="1"/>
  <c r="W26" i="1"/>
  <c r="K9" i="1"/>
  <c r="L16" i="1"/>
  <c r="L23" i="1"/>
  <c r="L9" i="1"/>
  <c r="U98" i="1"/>
  <c r="K87" i="1"/>
  <c r="Y23" i="1"/>
  <c r="X16" i="1"/>
  <c r="X9" i="1"/>
  <c r="Y63" i="1"/>
  <c r="Y48" i="1"/>
  <c r="X40" i="1"/>
  <c r="X48" i="1"/>
  <c r="H74" i="1"/>
  <c r="I74" i="1"/>
  <c r="Y16" i="1"/>
  <c r="W74" i="1"/>
  <c r="G98" i="1"/>
  <c r="P74" i="1"/>
  <c r="V50" i="1"/>
  <c r="U50" i="1"/>
  <c r="G50" i="1"/>
  <c r="F50" i="1"/>
  <c r="S26" i="1"/>
  <c r="R26" i="1"/>
  <c r="H98" i="1"/>
  <c r="P98" i="1"/>
  <c r="I98" i="1"/>
  <c r="J98" i="1"/>
  <c r="K72" i="1"/>
  <c r="L72" i="1"/>
  <c r="K63" i="1"/>
  <c r="L63" i="1"/>
  <c r="S74" i="1"/>
  <c r="U26" i="1"/>
  <c r="S98" i="1"/>
  <c r="G74" i="1"/>
  <c r="T74" i="1"/>
  <c r="R50" i="1"/>
  <c r="C50" i="1"/>
  <c r="V26" i="1"/>
  <c r="D74" i="1"/>
  <c r="X96" i="1"/>
  <c r="X63" i="1"/>
  <c r="E98" i="1"/>
  <c r="C74" i="1"/>
  <c r="F98" i="1"/>
  <c r="J74" i="1"/>
  <c r="W98" i="1"/>
  <c r="K48" i="1"/>
  <c r="K96" i="1"/>
  <c r="P26" i="1"/>
  <c r="D26" i="1"/>
  <c r="F74" i="1"/>
  <c r="L48" i="1"/>
  <c r="L96" i="1"/>
  <c r="Y9" i="1"/>
  <c r="E74" i="1"/>
  <c r="X23" i="1"/>
  <c r="Y40" i="1"/>
  <c r="C26" i="1"/>
  <c r="Y74" i="1" l="1"/>
  <c r="Y98" i="1"/>
  <c r="X74" i="1"/>
  <c r="X98" i="1"/>
  <c r="K98" i="1"/>
  <c r="L98" i="1"/>
  <c r="X50" i="1"/>
  <c r="K26" i="1"/>
  <c r="K50" i="1"/>
  <c r="L50" i="1"/>
  <c r="X26" i="1"/>
  <c r="L26" i="1"/>
  <c r="L74" i="1"/>
  <c r="K74" i="1"/>
  <c r="Y50" i="1"/>
  <c r="Y26" i="1"/>
</calcChain>
</file>

<file path=xl/sharedStrings.xml><?xml version="1.0" encoding="utf-8"?>
<sst xmlns="http://schemas.openxmlformats.org/spreadsheetml/2006/main" count="231" uniqueCount="139">
  <si>
    <t>COUNTRY</t>
  </si>
  <si>
    <t>CITY</t>
  </si>
  <si>
    <t>U25 COUNTRY</t>
  </si>
  <si>
    <t>name</t>
  </si>
  <si>
    <t>aggregate</t>
  </si>
  <si>
    <t>U25 CITY</t>
  </si>
  <si>
    <t>F STD</t>
  </si>
  <si>
    <t>F STD CITY</t>
  </si>
  <si>
    <t>F STD COUNTRY</t>
  </si>
  <si>
    <t>F OPEN COUNTRY</t>
  </si>
  <si>
    <t>F OPEN CITY</t>
  </si>
  <si>
    <t>J Bailey</t>
  </si>
  <si>
    <t>B Schwebel</t>
  </si>
  <si>
    <t>R Bale</t>
  </si>
  <si>
    <t>P Hodder</t>
  </si>
  <si>
    <t>A Sims</t>
  </si>
  <si>
    <t>E Jones</t>
  </si>
  <si>
    <t>B Barry</t>
  </si>
  <si>
    <t>K Schwebel</t>
  </si>
  <si>
    <t>M Bailey</t>
  </si>
  <si>
    <t>R Jones</t>
  </si>
  <si>
    <t>H Bongers</t>
  </si>
  <si>
    <t>Mitchell</t>
  </si>
  <si>
    <t>A Sonnenberg</t>
  </si>
  <si>
    <t>M Shepherd</t>
  </si>
  <si>
    <t>A Bell</t>
  </si>
  <si>
    <t>D Davies</t>
  </si>
  <si>
    <t>R Avery</t>
  </si>
  <si>
    <t>L Fraser</t>
  </si>
  <si>
    <t>M Chad</t>
  </si>
  <si>
    <t>M Mackenzie</t>
  </si>
  <si>
    <t>K Young</t>
  </si>
  <si>
    <t>G Bright</t>
  </si>
  <si>
    <t>J Baxter</t>
  </si>
  <si>
    <t>J Brindley</t>
  </si>
  <si>
    <t>N Cock</t>
  </si>
  <si>
    <t>A Wilson</t>
  </si>
  <si>
    <t>D Hilton</t>
  </si>
  <si>
    <t>B McCauley</t>
  </si>
  <si>
    <t>R Sweegers</t>
  </si>
  <si>
    <t>P Thurtell</t>
  </si>
  <si>
    <t>B Emms</t>
  </si>
  <si>
    <t>J Maguire</t>
  </si>
  <si>
    <t>G Crowe</t>
  </si>
  <si>
    <t>R Ashton</t>
  </si>
  <si>
    <t>J Aston</t>
  </si>
  <si>
    <t>total</t>
  </si>
  <si>
    <t>AGGREGATE</t>
  </si>
  <si>
    <t>L Thurtell</t>
  </si>
  <si>
    <t>A Campbell</t>
  </si>
  <si>
    <t>J Westblade</t>
  </si>
  <si>
    <t>L Brindley</t>
  </si>
  <si>
    <t>L Bloomer</t>
  </si>
  <si>
    <t>A. Davies</t>
  </si>
  <si>
    <t>S Johnston</t>
  </si>
  <si>
    <t>A Patten</t>
  </si>
  <si>
    <t>I Cameron</t>
  </si>
  <si>
    <t>B Drain</t>
  </si>
  <si>
    <t>N Smith</t>
  </si>
  <si>
    <t>J Jiang</t>
  </si>
  <si>
    <t>J Message</t>
  </si>
  <si>
    <t>N Wong</t>
  </si>
  <si>
    <t>D Smith</t>
  </si>
  <si>
    <t>A Martin</t>
  </si>
  <si>
    <t>N Sims</t>
  </si>
  <si>
    <t>J Tu</t>
  </si>
  <si>
    <t>S Hodge</t>
  </si>
  <si>
    <t>C Mansfield</t>
  </si>
  <si>
    <t>C Schwebel</t>
  </si>
  <si>
    <t>T McGuigan</t>
  </si>
  <si>
    <t>B Cruickshank</t>
  </si>
  <si>
    <t>J Peters</t>
  </si>
  <si>
    <t>M Birkett</t>
  </si>
  <si>
    <t>J Hoskinson</t>
  </si>
  <si>
    <t>E Kent</t>
  </si>
  <si>
    <t>G Willis</t>
  </si>
  <si>
    <t>R Halloran</t>
  </si>
  <si>
    <t>D Bradley</t>
  </si>
  <si>
    <t>A Bunt</t>
  </si>
  <si>
    <t>R Lohse</t>
  </si>
  <si>
    <t>J Kent</t>
  </si>
  <si>
    <t>R Garlic</t>
  </si>
  <si>
    <t>M Cuda</t>
  </si>
  <si>
    <t>A Fassilis</t>
  </si>
  <si>
    <t>P Johnstone</t>
  </si>
  <si>
    <t>G Faulkner</t>
  </si>
  <si>
    <t>A Forbes</t>
  </si>
  <si>
    <t>S Budak</t>
  </si>
  <si>
    <t>H Smith</t>
  </si>
  <si>
    <t>R Singleton</t>
  </si>
  <si>
    <t>T Howell</t>
  </si>
  <si>
    <t>E Patrick</t>
  </si>
  <si>
    <t>A Rigby</t>
  </si>
  <si>
    <t>M Henry</t>
  </si>
  <si>
    <t>K Rigby</t>
  </si>
  <si>
    <t>M Singleton</t>
  </si>
  <si>
    <t>D Pearrsall</t>
  </si>
  <si>
    <t>J Lyall</t>
  </si>
  <si>
    <t>C Hodges</t>
  </si>
  <si>
    <t>P de la Rue</t>
  </si>
  <si>
    <t>G Warrian</t>
  </si>
  <si>
    <t>B Goodwin</t>
  </si>
  <si>
    <t>J Bradley</t>
  </si>
  <si>
    <t>C Goulden</t>
  </si>
  <si>
    <t>J Shuttleworth</t>
  </si>
  <si>
    <t>L Shallis</t>
  </si>
  <si>
    <t>N Lyons</t>
  </si>
  <si>
    <t>P Cascoine</t>
  </si>
  <si>
    <t>U25</t>
  </si>
  <si>
    <t xml:space="preserve">TARGET </t>
  </si>
  <si>
    <t>F OPEN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</si>
  <si>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</si>
  <si>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</si>
  <si>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</si>
  <si>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</si>
  <si>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</si>
  <si>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</si>
  <si>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</si>
  <si>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</si>
  <si>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</si>
  <si>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</si>
  <si>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</si>
  <si>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</si>
  <si>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</si>
  <si>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</si>
  <si>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</si>
  <si>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</si>
  <si>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</si>
  <si>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</si>
  <si>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</si>
  <si>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</si>
  <si>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</si>
  <si>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</si>
  <si>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</si>
  <si>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</si>
  <si>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</si>
  <si>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D Brown</t>
  </si>
  <si>
    <t>D Asper</t>
  </si>
  <si>
    <t>R Dello Iacono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</si>
</sst>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1" applyFont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1" xfId="1" applyFont="1" applyAlignment="1">
      <alignment horizontal="center"/>
    </xf>
    <xf numFmtId="0" fontId="2" fillId="0" borderId="0" xfId="0" applyFont="1" applyAlignment="1">
      <alignment horizontal="right"/>
    </xf>
    <xf numFmtId="0" fontId="2" fillId="4" borderId="0" xfId="0" applyFont="1" applyFill="1"/>
    <xf numFmtId="0" fontId="2" fillId="4" borderId="0" xfId="0" applyFont="1" applyFill="1" applyAlignment="1">
      <alignment horizontal="left"/>
    </xf>
  </cellXfs>
  <cellStyles count="2">
    <cellStyle name="Check Cell" xfId="1" builtinId="23"/>
    <cellStyle name="Normal" xfId="0" builtinId="0"/>
  </cellStyles>
  <dxfs count="81"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Y27" totalsRowShown="0" headerRowDxfId="55" dataDxfId="54">
  <autoFilter ref="A1:Y27"/>
  <tableColumns count="25">
    <tableColumn id="1" name="Column1" dataDxfId="80"/>
    <tableColumn id="2" name="Column2" dataDxfId="79"/>
    <tableColumn id="3" name="Column3" dataDxfId="78"/>
    <tableColumn id="4" name="Column4" dataDxfId="77"/>
    <tableColumn id="5" name="Column5" dataDxfId="76"/>
    <tableColumn id="6" name="Column6" dataDxfId="75"/>
    <tableColumn id="7" name="Column7" dataDxfId="74"/>
    <tableColumn id="8" name="Column8" dataDxfId="73"/>
    <tableColumn id="9" name="Column9" dataDxfId="72"/>
    <tableColumn id="10" name="Column10" dataDxfId="71"/>
    <tableColumn id="11" name="Column11" dataDxfId="70"/>
    <tableColumn id="12" name="Column12" dataDxfId="69"/>
    <tableColumn id="13" name="Column13" dataDxfId="68"/>
    <tableColumn id="14" name="Column14" dataDxfId="67"/>
    <tableColumn id="15" name="Column15" dataDxfId="66"/>
    <tableColumn id="16" name="Column16" dataDxfId="65"/>
    <tableColumn id="17" name="Column17" dataDxfId="64"/>
    <tableColumn id="18" name="Column18" dataDxfId="63"/>
    <tableColumn id="19" name="Column19" dataDxfId="62"/>
    <tableColumn id="20" name="Column20" dataDxfId="61"/>
    <tableColumn id="21" name="Column21" dataDxfId="60"/>
    <tableColumn id="22" name="Column22" dataDxfId="59"/>
    <tableColumn id="23" name="Column23" dataDxfId="58"/>
    <tableColumn id="24" name="Column24" dataDxfId="57"/>
    <tableColumn id="25" name="Column25" dataDxfId="5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2:Y75" totalsRowShown="0" headerRowDxfId="28" dataDxfId="27">
  <autoFilter ref="A32:Y75"/>
  <tableColumns count="25">
    <tableColumn id="1" name="Column1" dataDxfId="53"/>
    <tableColumn id="2" name="Column2" dataDxfId="52"/>
    <tableColumn id="3" name="Column3" dataDxfId="51"/>
    <tableColumn id="4" name="Column4" dataDxfId="50"/>
    <tableColumn id="5" name="Column5" dataDxfId="49"/>
    <tableColumn id="6" name="Column6" dataDxfId="48"/>
    <tableColumn id="7" name="Column7" dataDxfId="47"/>
    <tableColumn id="8" name="Column8" dataDxfId="46"/>
    <tableColumn id="9" name="Column9" dataDxfId="45"/>
    <tableColumn id="10" name="Column10" dataDxfId="44"/>
    <tableColumn id="11" name="Column11" dataDxfId="43"/>
    <tableColumn id="12" name="Column12" dataDxfId="42"/>
    <tableColumn id="13" name="Column13" dataDxfId="41"/>
    <tableColumn id="14" name="Column14" dataDxfId="40"/>
    <tableColumn id="15" name="Column15" dataDxfId="39"/>
    <tableColumn id="16" name="Column16" dataDxfId="38"/>
    <tableColumn id="17" name="Column17" dataDxfId="37"/>
    <tableColumn id="18" name="Column18" dataDxfId="36"/>
    <tableColumn id="19" name="Column19" dataDxfId="35"/>
    <tableColumn id="20" name="Column20" dataDxfId="34"/>
    <tableColumn id="21" name="Column21" dataDxfId="33"/>
    <tableColumn id="22" name="Column22" dataDxfId="32"/>
    <tableColumn id="23" name="Column23" dataDxfId="31"/>
    <tableColumn id="24" name="Column24" dataDxfId="30"/>
    <tableColumn id="25" name="Column25" dataDxfId="2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79:Y99" totalsRowShown="0" headerRowDxfId="1" dataDxfId="0">
  <autoFilter ref="A79:Y99"/>
  <tableColumns count="25">
    <tableColumn id="1" name="Column1" dataDxfId="26"/>
    <tableColumn id="2" name="Column2" dataDxfId="25"/>
    <tableColumn id="3" name="Column3" dataDxfId="24"/>
    <tableColumn id="4" name="Column4" dataDxfId="23"/>
    <tableColumn id="5" name="Column5" dataDxfId="22"/>
    <tableColumn id="6" name="Column6" dataDxfId="21"/>
    <tableColumn id="7" name="Column7" dataDxfId="20"/>
    <tableColumn id="8" name="Column8" dataDxfId="19"/>
    <tableColumn id="9" name="Column9" dataDxfId="18"/>
    <tableColumn id="10" name="Column10" dataDxfId="17"/>
    <tableColumn id="11" name="Column11" dataDxfId="16"/>
    <tableColumn id="12" name="Column12" dataDxfId="15"/>
    <tableColumn id="13" name="Column13" dataDxfId="14"/>
    <tableColumn id="14" name="Column14" dataDxfId="13"/>
    <tableColumn id="15" name="Column15" dataDxfId="12"/>
    <tableColumn id="16" name="Column16" dataDxfId="11"/>
    <tableColumn id="17" name="Column17" dataDxfId="10"/>
    <tableColumn id="18" name="Column18" dataDxfId="9"/>
    <tableColumn id="19" name="Column19" dataDxfId="8"/>
    <tableColumn id="20" name="Column20" dataDxfId="7"/>
    <tableColumn id="21" name="Column21" dataDxfId="6"/>
    <tableColumn id="22" name="Column22" dataDxfId="5"/>
    <tableColumn id="23" name="Column23" dataDxfId="4"/>
    <tableColumn id="24" name="Column24" dataDxfId="3"/>
    <tableColumn id="25" name="Column25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"/>
  <sheetViews>
    <sheetView tabSelected="1" view="pageLayout" topLeftCell="I1" zoomScaleNormal="100" workbookViewId="0">
      <selection activeCell="V63" sqref="V63"/>
    </sheetView>
  </sheetViews>
  <sheetFormatPr defaultRowHeight="21" x14ac:dyDescent="0.4"/>
  <cols>
    <col min="1" max="1" width="19.5546875" style="1" bestFit="1" customWidth="1"/>
    <col min="2" max="2" width="18.88671875" style="1" bestFit="1" customWidth="1"/>
    <col min="3" max="3" width="10" style="1" customWidth="1"/>
    <col min="4" max="4" width="10" style="3" customWidth="1"/>
    <col min="5" max="5" width="10" style="1" customWidth="1"/>
    <col min="6" max="6" width="10" style="3" customWidth="1"/>
    <col min="7" max="7" width="10" style="1" customWidth="1"/>
    <col min="8" max="8" width="10" style="3" customWidth="1"/>
    <col min="9" max="9" width="10" style="1" customWidth="1"/>
    <col min="10" max="10" width="11" style="3" customWidth="1"/>
    <col min="11" max="11" width="11" style="1" customWidth="1"/>
    <col min="12" max="12" width="11" style="3" customWidth="1"/>
    <col min="13" max="14" width="11" style="1" customWidth="1"/>
    <col min="15" max="15" width="18.33203125" style="1" bestFit="1" customWidth="1"/>
    <col min="16" max="16" width="11" style="1" customWidth="1"/>
    <col min="17" max="17" width="11" style="3" customWidth="1"/>
    <col min="18" max="18" width="11" style="1" customWidth="1"/>
    <col min="19" max="19" width="11" style="3" customWidth="1"/>
    <col min="20" max="20" width="11" style="1" customWidth="1"/>
    <col min="21" max="21" width="11" style="3" customWidth="1"/>
    <col min="22" max="22" width="11" style="1" customWidth="1"/>
    <col min="23" max="23" width="11" style="3" customWidth="1"/>
    <col min="24" max="24" width="11" style="1" customWidth="1"/>
    <col min="25" max="25" width="10.6640625" style="3" customWidth="1"/>
    <col min="26" max="16384" width="8.88671875" style="1"/>
  </cols>
  <sheetData>
    <row r="1" spans="1:25" ht="22.2" thickTop="1" thickBot="1" x14ac:dyDescent="0.45">
      <c r="A1" s="1" t="s">
        <v>111</v>
      </c>
      <c r="B1" s="2" t="s">
        <v>112</v>
      </c>
      <c r="C1" s="2" t="s">
        <v>113</v>
      </c>
      <c r="D1" s="3" t="s">
        <v>114</v>
      </c>
      <c r="E1" s="2" t="s">
        <v>115</v>
      </c>
      <c r="F1" s="4" t="s">
        <v>116</v>
      </c>
      <c r="G1" s="2" t="s">
        <v>117</v>
      </c>
      <c r="H1" s="4" t="s">
        <v>118</v>
      </c>
      <c r="I1" s="2" t="s">
        <v>119</v>
      </c>
      <c r="J1" s="4" t="s">
        <v>120</v>
      </c>
      <c r="K1" s="2" t="s">
        <v>121</v>
      </c>
      <c r="L1" s="4" t="s">
        <v>122</v>
      </c>
      <c r="M1" s="5" t="s">
        <v>123</v>
      </c>
      <c r="N1" s="2" t="s">
        <v>124</v>
      </c>
      <c r="O1" s="2" t="s">
        <v>125</v>
      </c>
      <c r="P1" s="2" t="s">
        <v>126</v>
      </c>
      <c r="Q1" s="4" t="s">
        <v>127</v>
      </c>
      <c r="R1" s="2" t="s">
        <v>128</v>
      </c>
      <c r="S1" s="4" t="s">
        <v>129</v>
      </c>
      <c r="T1" s="2" t="s">
        <v>130</v>
      </c>
      <c r="U1" s="4" t="s">
        <v>131</v>
      </c>
      <c r="V1" s="2" t="s">
        <v>132</v>
      </c>
      <c r="W1" s="4" t="s">
        <v>133</v>
      </c>
      <c r="X1" s="2" t="s">
        <v>134</v>
      </c>
      <c r="Y1" s="3" t="s">
        <v>135</v>
      </c>
    </row>
    <row r="2" spans="1:25" ht="22.2" thickTop="1" thickBot="1" x14ac:dyDescent="0.45">
      <c r="B2" s="2" t="s">
        <v>3</v>
      </c>
      <c r="C2" s="2">
        <v>500</v>
      </c>
      <c r="E2" s="2">
        <v>600</v>
      </c>
      <c r="F2" s="4"/>
      <c r="G2" s="2">
        <v>700</v>
      </c>
      <c r="H2" s="4"/>
      <c r="I2" s="2">
        <v>800</v>
      </c>
      <c r="J2" s="4"/>
      <c r="K2" s="2" t="s">
        <v>4</v>
      </c>
      <c r="L2" s="4"/>
      <c r="M2" s="5" t="s">
        <v>109</v>
      </c>
      <c r="N2" s="2"/>
      <c r="O2" s="2" t="s">
        <v>3</v>
      </c>
      <c r="P2" s="2">
        <v>500</v>
      </c>
      <c r="Q2" s="4"/>
      <c r="R2" s="2">
        <v>600</v>
      </c>
      <c r="S2" s="4"/>
      <c r="T2" s="2">
        <v>700</v>
      </c>
      <c r="U2" s="4"/>
      <c r="V2" s="2">
        <v>800</v>
      </c>
      <c r="W2" s="4"/>
      <c r="X2" s="2" t="s">
        <v>4</v>
      </c>
    </row>
    <row r="3" spans="1:25" ht="21.6" thickTop="1" x14ac:dyDescent="0.4">
      <c r="A3" s="2" t="s">
        <v>0</v>
      </c>
      <c r="B3" s="1" t="s">
        <v>42</v>
      </c>
      <c r="N3" s="1" t="s">
        <v>1</v>
      </c>
      <c r="O3" s="1" t="s">
        <v>11</v>
      </c>
    </row>
    <row r="4" spans="1:25" x14ac:dyDescent="0.4">
      <c r="A4" s="1">
        <v>1</v>
      </c>
      <c r="B4" s="1" t="s">
        <v>26</v>
      </c>
      <c r="C4" s="1">
        <v>50</v>
      </c>
      <c r="D4" s="3">
        <v>7</v>
      </c>
      <c r="E4" s="1">
        <v>49</v>
      </c>
      <c r="F4" s="3">
        <v>5</v>
      </c>
      <c r="G4" s="1">
        <v>50</v>
      </c>
      <c r="H4" s="3">
        <v>7</v>
      </c>
      <c r="I4" s="1">
        <v>50</v>
      </c>
      <c r="J4" s="3">
        <v>8</v>
      </c>
      <c r="K4" s="1">
        <f t="shared" ref="K4:K8" si="0">SUM(C4+E4+G4+I4)</f>
        <v>199</v>
      </c>
      <c r="L4" s="3">
        <f t="shared" ref="L4:L8" si="1">SUM(D4+F4+H4+J4)</f>
        <v>27</v>
      </c>
      <c r="N4" s="1">
        <v>1</v>
      </c>
      <c r="O4" s="1" t="s">
        <v>11</v>
      </c>
      <c r="P4" s="1">
        <v>50</v>
      </c>
      <c r="Q4" s="3">
        <v>8</v>
      </c>
      <c r="R4" s="1">
        <v>50</v>
      </c>
      <c r="S4" s="3">
        <v>4</v>
      </c>
      <c r="T4" s="1">
        <v>50</v>
      </c>
      <c r="U4" s="3">
        <v>9</v>
      </c>
      <c r="V4" s="1">
        <v>50</v>
      </c>
      <c r="W4" s="3">
        <v>7</v>
      </c>
      <c r="X4" s="1">
        <f t="shared" ref="X4:X8" si="2">SUM(P4+R4+T4+V4)</f>
        <v>200</v>
      </c>
      <c r="Y4" s="3">
        <f t="shared" ref="Y4:Y8" si="3">SUM(Q4+S4+U4+W4)</f>
        <v>28</v>
      </c>
    </row>
    <row r="5" spans="1:25" x14ac:dyDescent="0.4">
      <c r="A5" s="1">
        <v>2</v>
      </c>
      <c r="B5" s="1" t="s">
        <v>27</v>
      </c>
      <c r="C5" s="1">
        <v>49</v>
      </c>
      <c r="D5" s="3">
        <v>4</v>
      </c>
      <c r="E5" s="1">
        <v>49</v>
      </c>
      <c r="F5" s="3">
        <v>5</v>
      </c>
      <c r="G5" s="1">
        <v>43</v>
      </c>
      <c r="H5" s="3">
        <v>4</v>
      </c>
      <c r="I5" s="1">
        <v>50</v>
      </c>
      <c r="J5" s="3">
        <v>4</v>
      </c>
      <c r="K5" s="1">
        <f t="shared" si="0"/>
        <v>191</v>
      </c>
      <c r="L5" s="3">
        <f t="shared" si="1"/>
        <v>17</v>
      </c>
      <c r="N5" s="1">
        <v>2</v>
      </c>
      <c r="O5" s="1" t="s">
        <v>12</v>
      </c>
      <c r="P5" s="1">
        <v>50</v>
      </c>
      <c r="Q5" s="3">
        <v>7</v>
      </c>
      <c r="R5" s="1">
        <v>48</v>
      </c>
      <c r="S5" s="3">
        <v>6</v>
      </c>
      <c r="T5" s="1">
        <v>50</v>
      </c>
      <c r="U5" s="3">
        <v>7</v>
      </c>
      <c r="V5" s="1">
        <v>50</v>
      </c>
      <c r="W5" s="3">
        <v>4</v>
      </c>
      <c r="X5" s="1">
        <f t="shared" si="2"/>
        <v>198</v>
      </c>
      <c r="Y5" s="3">
        <f t="shared" si="3"/>
        <v>24</v>
      </c>
    </row>
    <row r="6" spans="1:25" x14ac:dyDescent="0.4">
      <c r="A6" s="1">
        <v>3</v>
      </c>
      <c r="B6" s="1" t="s">
        <v>28</v>
      </c>
      <c r="C6" s="1">
        <v>50</v>
      </c>
      <c r="D6" s="3">
        <v>3</v>
      </c>
      <c r="E6" s="1">
        <v>49</v>
      </c>
      <c r="F6" s="3">
        <v>1</v>
      </c>
      <c r="G6" s="1">
        <v>50</v>
      </c>
      <c r="H6" s="3">
        <v>6</v>
      </c>
      <c r="I6" s="1">
        <v>49</v>
      </c>
      <c r="J6" s="3">
        <v>4</v>
      </c>
      <c r="K6" s="1">
        <f t="shared" si="0"/>
        <v>198</v>
      </c>
      <c r="L6" s="3">
        <f t="shared" si="1"/>
        <v>14</v>
      </c>
      <c r="N6" s="1">
        <v>3</v>
      </c>
      <c r="O6" s="1" t="s">
        <v>13</v>
      </c>
      <c r="P6" s="1">
        <v>50</v>
      </c>
      <c r="Q6" s="3">
        <v>6</v>
      </c>
      <c r="R6" s="1">
        <v>49</v>
      </c>
      <c r="S6" s="3">
        <v>7</v>
      </c>
      <c r="T6" s="1">
        <v>50</v>
      </c>
      <c r="U6" s="3">
        <v>2</v>
      </c>
      <c r="V6" s="1">
        <v>50</v>
      </c>
      <c r="W6" s="3">
        <v>6</v>
      </c>
      <c r="X6" s="1">
        <f t="shared" si="2"/>
        <v>199</v>
      </c>
      <c r="Y6" s="3">
        <f t="shared" si="3"/>
        <v>21</v>
      </c>
    </row>
    <row r="7" spans="1:25" x14ac:dyDescent="0.4">
      <c r="A7" s="1">
        <v>4</v>
      </c>
      <c r="B7" s="1" t="s">
        <v>29</v>
      </c>
      <c r="C7" s="1">
        <v>50</v>
      </c>
      <c r="D7" s="3">
        <v>6</v>
      </c>
      <c r="E7" s="1">
        <v>49</v>
      </c>
      <c r="F7" s="3">
        <v>4</v>
      </c>
      <c r="G7" s="1">
        <v>50</v>
      </c>
      <c r="H7" s="3">
        <v>7</v>
      </c>
      <c r="I7" s="1">
        <v>48</v>
      </c>
      <c r="J7" s="3">
        <v>4</v>
      </c>
      <c r="K7" s="1">
        <f t="shared" si="0"/>
        <v>197</v>
      </c>
      <c r="L7" s="3">
        <f t="shared" si="1"/>
        <v>21</v>
      </c>
      <c r="N7" s="1">
        <v>4</v>
      </c>
      <c r="O7" s="1" t="s">
        <v>14</v>
      </c>
      <c r="P7" s="1">
        <v>49</v>
      </c>
      <c r="Q7" s="3">
        <v>8</v>
      </c>
      <c r="R7" s="1">
        <v>50</v>
      </c>
      <c r="S7" s="3">
        <v>5</v>
      </c>
      <c r="T7" s="1">
        <v>50</v>
      </c>
      <c r="U7" s="3">
        <v>9</v>
      </c>
      <c r="V7" s="1">
        <v>50</v>
      </c>
      <c r="W7" s="3">
        <v>5</v>
      </c>
      <c r="X7" s="1">
        <f t="shared" si="2"/>
        <v>199</v>
      </c>
      <c r="Y7" s="3">
        <f t="shared" si="3"/>
        <v>27</v>
      </c>
    </row>
    <row r="8" spans="1:25" x14ac:dyDescent="0.4">
      <c r="A8" s="1">
        <v>5</v>
      </c>
      <c r="B8" s="1" t="s">
        <v>30</v>
      </c>
      <c r="C8" s="1">
        <v>50</v>
      </c>
      <c r="D8" s="3">
        <v>4</v>
      </c>
      <c r="E8" s="1">
        <v>50</v>
      </c>
      <c r="F8" s="3">
        <v>7</v>
      </c>
      <c r="G8" s="1">
        <v>49</v>
      </c>
      <c r="H8" s="3">
        <v>4</v>
      </c>
      <c r="I8" s="1">
        <v>50</v>
      </c>
      <c r="J8" s="3">
        <v>4</v>
      </c>
      <c r="K8" s="1">
        <f t="shared" si="0"/>
        <v>199</v>
      </c>
      <c r="L8" s="3">
        <f t="shared" si="1"/>
        <v>19</v>
      </c>
      <c r="N8" s="1">
        <v>5</v>
      </c>
      <c r="O8" s="1" t="s">
        <v>15</v>
      </c>
      <c r="P8" s="1">
        <v>50</v>
      </c>
      <c r="Q8" s="3">
        <v>7</v>
      </c>
      <c r="R8" s="1">
        <v>50</v>
      </c>
      <c r="S8" s="3">
        <v>5</v>
      </c>
      <c r="T8" s="1">
        <v>50</v>
      </c>
      <c r="U8" s="3">
        <v>9</v>
      </c>
      <c r="V8" s="1">
        <v>50</v>
      </c>
      <c r="W8" s="3">
        <v>6</v>
      </c>
      <c r="X8" s="1">
        <f t="shared" si="2"/>
        <v>200</v>
      </c>
      <c r="Y8" s="3">
        <f t="shared" si="3"/>
        <v>27</v>
      </c>
    </row>
    <row r="9" spans="1:25" x14ac:dyDescent="0.4">
      <c r="B9" s="1" t="s">
        <v>46</v>
      </c>
      <c r="C9" s="1">
        <f t="shared" ref="C9" si="4">SUM(C4:C8)</f>
        <v>249</v>
      </c>
      <c r="D9" s="3">
        <f t="shared" ref="D9" si="5">SUM(D4:D8)</f>
        <v>24</v>
      </c>
      <c r="E9" s="1">
        <f t="shared" ref="E9" si="6">SUM(E4:E8)</f>
        <v>246</v>
      </c>
      <c r="F9" s="3">
        <f t="shared" ref="F9" si="7">SUM(F4:F8)</f>
        <v>22</v>
      </c>
      <c r="G9" s="1">
        <f t="shared" ref="G9" si="8">SUM(G4:G8)</f>
        <v>242</v>
      </c>
      <c r="H9" s="3">
        <f t="shared" ref="H9" si="9">SUM(H4:H8)</f>
        <v>28</v>
      </c>
      <c r="I9" s="1">
        <f t="shared" ref="I9" si="10">SUM(I4:I8)</f>
        <v>247</v>
      </c>
      <c r="J9" s="3">
        <f t="shared" ref="J9" si="11">SUM(J4:J8)</f>
        <v>24</v>
      </c>
      <c r="K9" s="1">
        <f>SUM(C9+E9+G9+I9)</f>
        <v>984</v>
      </c>
      <c r="L9" s="3">
        <f>SUM(D9+F9+H9+J9)</f>
        <v>98</v>
      </c>
      <c r="P9" s="1">
        <f t="shared" ref="P9" si="12">SUM(P4:P8)</f>
        <v>249</v>
      </c>
      <c r="Q9" s="3">
        <f t="shared" ref="Q9" si="13">SUM(Q4:Q8)</f>
        <v>36</v>
      </c>
      <c r="R9" s="1">
        <f t="shared" ref="R9" si="14">SUM(R4:R8)</f>
        <v>247</v>
      </c>
      <c r="S9" s="3">
        <f t="shared" ref="S9" si="15">SUM(S4:S8)</f>
        <v>27</v>
      </c>
      <c r="T9" s="1">
        <f t="shared" ref="T9" si="16">SUM(T4:T8)</f>
        <v>250</v>
      </c>
      <c r="U9" s="3">
        <f t="shared" ref="U9" si="17">SUM(U4:U8)</f>
        <v>36</v>
      </c>
      <c r="V9" s="1">
        <f t="shared" ref="V9" si="18">SUM(V4:V8)</f>
        <v>250</v>
      </c>
      <c r="W9" s="3">
        <f t="shared" ref="W9" si="19">SUM(W4:W8)</f>
        <v>28</v>
      </c>
      <c r="X9" s="1">
        <f t="shared" ref="X9" si="20">SUM(X4:X8)</f>
        <v>996</v>
      </c>
      <c r="Y9" s="3">
        <f t="shared" ref="Y9" si="21">SUM(Y4:Y8)</f>
        <v>127</v>
      </c>
    </row>
    <row r="10" spans="1:25" x14ac:dyDescent="0.4">
      <c r="A10" s="2" t="s">
        <v>0</v>
      </c>
      <c r="B10" s="1" t="s">
        <v>43</v>
      </c>
      <c r="N10" s="1" t="s">
        <v>1</v>
      </c>
      <c r="O10" s="1" t="s">
        <v>44</v>
      </c>
    </row>
    <row r="11" spans="1:25" x14ac:dyDescent="0.4">
      <c r="A11" s="1">
        <v>1</v>
      </c>
      <c r="B11" s="1" t="s">
        <v>31</v>
      </c>
      <c r="C11" s="1">
        <v>50</v>
      </c>
      <c r="D11" s="3">
        <v>5</v>
      </c>
      <c r="E11" s="1">
        <v>49</v>
      </c>
      <c r="F11" s="3">
        <v>5</v>
      </c>
      <c r="G11" s="1">
        <v>50</v>
      </c>
      <c r="H11" s="3">
        <v>6</v>
      </c>
      <c r="I11" s="1">
        <v>50</v>
      </c>
      <c r="J11" s="3">
        <v>8</v>
      </c>
      <c r="K11" s="1">
        <f t="shared" ref="K11:K15" si="22">SUM(C11+E11+G11+I11)</f>
        <v>199</v>
      </c>
      <c r="L11" s="3">
        <f t="shared" ref="L11:L15" si="23">SUM(D11+F11+H11+J11)</f>
        <v>24</v>
      </c>
      <c r="N11" s="1">
        <v>1</v>
      </c>
      <c r="O11" s="1" t="s">
        <v>16</v>
      </c>
      <c r="P11" s="1">
        <v>49</v>
      </c>
      <c r="Q11" s="3">
        <v>7</v>
      </c>
      <c r="R11" s="1">
        <v>49</v>
      </c>
      <c r="S11" s="3">
        <v>6</v>
      </c>
      <c r="T11" s="1">
        <v>50</v>
      </c>
      <c r="U11" s="3">
        <v>8</v>
      </c>
      <c r="V11" s="1">
        <v>49</v>
      </c>
      <c r="W11" s="3">
        <v>8</v>
      </c>
      <c r="X11" s="1">
        <f t="shared" ref="X11:X15" si="24">SUM(P11+R11+T11+V11)</f>
        <v>197</v>
      </c>
      <c r="Y11" s="3">
        <f t="shared" ref="Y11:Y15" si="25">SUM(Q11+S11+U11+W11)</f>
        <v>29</v>
      </c>
    </row>
    <row r="12" spans="1:25" x14ac:dyDescent="0.4">
      <c r="A12" s="1">
        <v>2</v>
      </c>
      <c r="B12" s="1" t="s">
        <v>32</v>
      </c>
      <c r="C12" s="1">
        <v>48</v>
      </c>
      <c r="D12" s="3">
        <v>1</v>
      </c>
      <c r="E12" s="1">
        <v>50</v>
      </c>
      <c r="F12" s="3">
        <v>4</v>
      </c>
      <c r="G12" s="1">
        <v>42</v>
      </c>
      <c r="H12" s="3">
        <v>0</v>
      </c>
      <c r="I12" s="1">
        <v>47</v>
      </c>
      <c r="J12" s="3">
        <v>3</v>
      </c>
      <c r="K12" s="1">
        <f t="shared" si="22"/>
        <v>187</v>
      </c>
      <c r="L12" s="3">
        <f t="shared" si="23"/>
        <v>8</v>
      </c>
      <c r="N12" s="1">
        <v>2</v>
      </c>
      <c r="O12" s="1" t="s">
        <v>17</v>
      </c>
      <c r="P12" s="1">
        <v>50</v>
      </c>
      <c r="Q12" s="3">
        <v>5</v>
      </c>
      <c r="R12" s="1">
        <v>49</v>
      </c>
      <c r="S12" s="3">
        <v>4</v>
      </c>
      <c r="T12" s="1">
        <v>50</v>
      </c>
      <c r="U12" s="3">
        <v>6</v>
      </c>
      <c r="V12" s="1">
        <v>50</v>
      </c>
      <c r="W12" s="3">
        <v>4</v>
      </c>
      <c r="X12" s="1">
        <f t="shared" si="24"/>
        <v>199</v>
      </c>
      <c r="Y12" s="3">
        <f t="shared" si="25"/>
        <v>19</v>
      </c>
    </row>
    <row r="13" spans="1:25" x14ac:dyDescent="0.4">
      <c r="A13" s="1">
        <v>3</v>
      </c>
      <c r="B13" s="1" t="s">
        <v>33</v>
      </c>
      <c r="C13" s="1">
        <v>50</v>
      </c>
      <c r="D13" s="3">
        <v>7</v>
      </c>
      <c r="E13" s="1">
        <v>50</v>
      </c>
      <c r="F13" s="3">
        <v>5</v>
      </c>
      <c r="G13" s="1">
        <v>49</v>
      </c>
      <c r="H13" s="3">
        <v>6</v>
      </c>
      <c r="I13" s="1">
        <v>50</v>
      </c>
      <c r="J13" s="3">
        <v>6</v>
      </c>
      <c r="K13" s="1">
        <f t="shared" si="22"/>
        <v>199</v>
      </c>
      <c r="L13" s="3">
        <f t="shared" si="23"/>
        <v>24</v>
      </c>
      <c r="N13" s="1">
        <v>3</v>
      </c>
      <c r="O13" s="1" t="s">
        <v>18</v>
      </c>
      <c r="P13" s="1">
        <v>49</v>
      </c>
      <c r="Q13" s="3">
        <v>5</v>
      </c>
      <c r="R13" s="1">
        <v>45</v>
      </c>
      <c r="S13" s="3">
        <v>4</v>
      </c>
      <c r="T13" s="1">
        <v>49</v>
      </c>
      <c r="U13" s="3">
        <v>5</v>
      </c>
      <c r="V13" s="1">
        <v>48</v>
      </c>
      <c r="W13" s="3">
        <v>2</v>
      </c>
      <c r="X13" s="1">
        <f t="shared" si="24"/>
        <v>191</v>
      </c>
      <c r="Y13" s="3">
        <f t="shared" si="25"/>
        <v>16</v>
      </c>
    </row>
    <row r="14" spans="1:25" x14ac:dyDescent="0.4">
      <c r="A14" s="1">
        <v>4</v>
      </c>
      <c r="B14" s="1" t="s">
        <v>34</v>
      </c>
      <c r="C14" s="1">
        <v>48</v>
      </c>
      <c r="D14" s="3">
        <v>4</v>
      </c>
      <c r="E14" s="1">
        <v>49</v>
      </c>
      <c r="F14" s="3">
        <v>5</v>
      </c>
      <c r="G14" s="1">
        <v>49</v>
      </c>
      <c r="H14" s="3">
        <v>3</v>
      </c>
      <c r="I14" s="1">
        <v>49</v>
      </c>
      <c r="J14" s="3">
        <v>7</v>
      </c>
      <c r="K14" s="1">
        <f t="shared" si="22"/>
        <v>195</v>
      </c>
      <c r="L14" s="3">
        <f t="shared" si="23"/>
        <v>19</v>
      </c>
      <c r="N14" s="1">
        <v>4</v>
      </c>
      <c r="O14" s="1" t="s">
        <v>19</v>
      </c>
      <c r="P14" s="1">
        <v>50</v>
      </c>
      <c r="Q14" s="3">
        <v>10</v>
      </c>
      <c r="R14" s="1">
        <v>49</v>
      </c>
      <c r="S14" s="3">
        <v>6</v>
      </c>
      <c r="T14" s="1">
        <v>50</v>
      </c>
      <c r="U14" s="3">
        <v>7</v>
      </c>
      <c r="V14" s="1">
        <v>50</v>
      </c>
      <c r="W14" s="3">
        <v>7</v>
      </c>
      <c r="X14" s="1">
        <f t="shared" si="24"/>
        <v>199</v>
      </c>
      <c r="Y14" s="3">
        <f t="shared" si="25"/>
        <v>30</v>
      </c>
    </row>
    <row r="15" spans="1:25" x14ac:dyDescent="0.4">
      <c r="A15" s="1">
        <v>5</v>
      </c>
      <c r="B15" s="1" t="s">
        <v>35</v>
      </c>
      <c r="C15" s="1">
        <v>50</v>
      </c>
      <c r="D15" s="3">
        <v>6</v>
      </c>
      <c r="E15" s="1">
        <v>50</v>
      </c>
      <c r="F15" s="3">
        <v>3</v>
      </c>
      <c r="G15" s="1">
        <v>50</v>
      </c>
      <c r="H15" s="3">
        <v>7</v>
      </c>
      <c r="I15" s="1">
        <v>48</v>
      </c>
      <c r="J15" s="3">
        <v>5</v>
      </c>
      <c r="K15" s="1">
        <f t="shared" si="22"/>
        <v>198</v>
      </c>
      <c r="L15" s="3">
        <f t="shared" si="23"/>
        <v>21</v>
      </c>
      <c r="N15" s="1">
        <v>5</v>
      </c>
      <c r="O15" s="1" t="s">
        <v>20</v>
      </c>
      <c r="P15" s="1">
        <v>48</v>
      </c>
      <c r="Q15" s="3">
        <v>4</v>
      </c>
      <c r="R15" s="1">
        <v>47</v>
      </c>
      <c r="S15" s="3">
        <v>1</v>
      </c>
      <c r="T15" s="1">
        <v>50</v>
      </c>
      <c r="U15" s="3">
        <v>4</v>
      </c>
      <c r="V15" s="1">
        <v>48</v>
      </c>
      <c r="W15" s="3">
        <v>1</v>
      </c>
      <c r="X15" s="1">
        <f t="shared" si="24"/>
        <v>193</v>
      </c>
      <c r="Y15" s="3">
        <f t="shared" si="25"/>
        <v>10</v>
      </c>
    </row>
    <row r="16" spans="1:25" x14ac:dyDescent="0.4">
      <c r="B16" s="1" t="s">
        <v>46</v>
      </c>
      <c r="C16" s="1">
        <f t="shared" ref="C16" si="26">SUM(C11:C15)</f>
        <v>246</v>
      </c>
      <c r="D16" s="3">
        <f t="shared" ref="D16" si="27">SUM(D11:D15)</f>
        <v>23</v>
      </c>
      <c r="E16" s="1">
        <f t="shared" ref="E16" si="28">SUM(E11:E15)</f>
        <v>248</v>
      </c>
      <c r="F16" s="3">
        <f t="shared" ref="F16" si="29">SUM(F11:F15)</f>
        <v>22</v>
      </c>
      <c r="G16" s="1">
        <f t="shared" ref="G16" si="30">SUM(G11:G15)</f>
        <v>240</v>
      </c>
      <c r="H16" s="3">
        <f t="shared" ref="H16" si="31">SUM(H11:H15)</f>
        <v>22</v>
      </c>
      <c r="I16" s="1">
        <f t="shared" ref="I16" si="32">SUM(I11:I15)</f>
        <v>244</v>
      </c>
      <c r="J16" s="3">
        <f t="shared" ref="J16" si="33">SUM(J11:J15)</f>
        <v>29</v>
      </c>
      <c r="K16" s="1">
        <f>SUM(C16+E16+G16+I16)</f>
        <v>978</v>
      </c>
      <c r="L16" s="3">
        <f>SUM(D16+F16+H16+J16)</f>
        <v>96</v>
      </c>
      <c r="P16" s="1">
        <f t="shared" ref="P16" si="34">SUM(P11:P15)</f>
        <v>246</v>
      </c>
      <c r="Q16" s="3">
        <f t="shared" ref="Q16" si="35">SUM(Q11:Q15)</f>
        <v>31</v>
      </c>
      <c r="R16" s="1">
        <f t="shared" ref="R16" si="36">SUM(R11:R15)</f>
        <v>239</v>
      </c>
      <c r="S16" s="3">
        <f t="shared" ref="S16" si="37">SUM(S11:S15)</f>
        <v>21</v>
      </c>
      <c r="T16" s="1">
        <f t="shared" ref="T16" si="38">SUM(T11:T15)</f>
        <v>249</v>
      </c>
      <c r="U16" s="3">
        <f t="shared" ref="U16" si="39">SUM(U11:U15)</f>
        <v>30</v>
      </c>
      <c r="V16" s="1">
        <f t="shared" ref="V16" si="40">SUM(V11:V15)</f>
        <v>245</v>
      </c>
      <c r="W16" s="3">
        <f t="shared" ref="W16" si="41">SUM(W11:W15)</f>
        <v>22</v>
      </c>
      <c r="X16" s="1">
        <f t="shared" ref="X16" si="42">SUM(X11:X15)</f>
        <v>979</v>
      </c>
      <c r="Y16" s="3">
        <f t="shared" ref="Y16" si="43">SUM(Y11:Y15)</f>
        <v>104</v>
      </c>
    </row>
    <row r="17" spans="1:25" x14ac:dyDescent="0.4">
      <c r="A17" s="2" t="s">
        <v>0</v>
      </c>
      <c r="B17" s="1" t="s">
        <v>41</v>
      </c>
      <c r="N17" s="1" t="s">
        <v>1</v>
      </c>
      <c r="O17" s="1" t="s">
        <v>45</v>
      </c>
    </row>
    <row r="18" spans="1:25" x14ac:dyDescent="0.4">
      <c r="A18" s="1">
        <v>1</v>
      </c>
      <c r="B18" s="1" t="s">
        <v>36</v>
      </c>
      <c r="C18" s="1">
        <v>50</v>
      </c>
      <c r="D18" s="3">
        <v>7</v>
      </c>
      <c r="E18" s="1">
        <v>50</v>
      </c>
      <c r="F18" s="3">
        <v>5</v>
      </c>
      <c r="G18" s="1">
        <v>50</v>
      </c>
      <c r="H18" s="3">
        <v>7</v>
      </c>
      <c r="I18" s="1">
        <v>50</v>
      </c>
      <c r="J18" s="3">
        <v>6</v>
      </c>
      <c r="K18" s="1">
        <f t="shared" ref="K18:K22" si="44">SUM(C18+E18+G18+I18)</f>
        <v>200</v>
      </c>
      <c r="L18" s="3">
        <f t="shared" ref="L18:L22" si="45">SUM(D18+F18+H18+J18)</f>
        <v>25</v>
      </c>
      <c r="N18" s="1">
        <v>1</v>
      </c>
      <c r="O18" s="1" t="s">
        <v>21</v>
      </c>
      <c r="P18" s="1">
        <v>50</v>
      </c>
      <c r="Q18" s="3">
        <v>7</v>
      </c>
      <c r="R18" s="1">
        <v>45</v>
      </c>
      <c r="S18" s="3">
        <v>2</v>
      </c>
      <c r="T18" s="1">
        <v>47</v>
      </c>
      <c r="U18" s="3">
        <v>5</v>
      </c>
      <c r="V18" s="1">
        <v>49</v>
      </c>
      <c r="W18" s="3">
        <v>4</v>
      </c>
      <c r="X18" s="1">
        <f t="shared" ref="X18:X22" si="46">SUM(P18+R18+T18+V18)</f>
        <v>191</v>
      </c>
      <c r="Y18" s="3">
        <f t="shared" ref="Y18:Y22" si="47">SUM(Q18+S18+U18+W18)</f>
        <v>18</v>
      </c>
    </row>
    <row r="19" spans="1:25" x14ac:dyDescent="0.4">
      <c r="A19" s="1">
        <v>2</v>
      </c>
      <c r="B19" s="1" t="s">
        <v>37</v>
      </c>
      <c r="C19" s="1">
        <v>50</v>
      </c>
      <c r="D19" s="3">
        <v>5</v>
      </c>
      <c r="E19" s="1">
        <v>49</v>
      </c>
      <c r="F19" s="3">
        <v>2</v>
      </c>
      <c r="G19" s="1">
        <v>49</v>
      </c>
      <c r="H19" s="3">
        <v>8</v>
      </c>
      <c r="I19" s="1">
        <v>50</v>
      </c>
      <c r="J19" s="3">
        <v>4</v>
      </c>
      <c r="K19" s="1">
        <f t="shared" si="44"/>
        <v>198</v>
      </c>
      <c r="L19" s="3">
        <f t="shared" si="45"/>
        <v>19</v>
      </c>
      <c r="N19" s="1">
        <v>2</v>
      </c>
      <c r="O19" s="1" t="s">
        <v>22</v>
      </c>
      <c r="P19" s="1">
        <v>50</v>
      </c>
      <c r="Q19" s="3">
        <v>6</v>
      </c>
      <c r="R19" s="1">
        <v>47</v>
      </c>
      <c r="S19" s="3">
        <v>6</v>
      </c>
      <c r="T19" s="1">
        <v>50</v>
      </c>
      <c r="U19" s="3">
        <v>5</v>
      </c>
      <c r="V19" s="1">
        <v>49</v>
      </c>
      <c r="W19" s="3">
        <v>5</v>
      </c>
      <c r="X19" s="1">
        <f t="shared" si="46"/>
        <v>196</v>
      </c>
      <c r="Y19" s="3">
        <f t="shared" si="47"/>
        <v>22</v>
      </c>
    </row>
    <row r="20" spans="1:25" x14ac:dyDescent="0.4">
      <c r="A20" s="1">
        <v>3</v>
      </c>
      <c r="B20" s="1" t="s">
        <v>38</v>
      </c>
      <c r="C20" s="1">
        <v>50</v>
      </c>
      <c r="D20" s="3">
        <v>9</v>
      </c>
      <c r="E20" s="1">
        <v>50</v>
      </c>
      <c r="F20" s="3">
        <v>8</v>
      </c>
      <c r="G20" s="1">
        <v>50</v>
      </c>
      <c r="H20" s="3">
        <v>6</v>
      </c>
      <c r="I20" s="1">
        <v>50</v>
      </c>
      <c r="J20" s="3">
        <v>8</v>
      </c>
      <c r="K20" s="1">
        <f t="shared" si="44"/>
        <v>200</v>
      </c>
      <c r="L20" s="3">
        <f t="shared" si="45"/>
        <v>31</v>
      </c>
      <c r="N20" s="1">
        <v>3</v>
      </c>
      <c r="O20" s="1" t="s">
        <v>23</v>
      </c>
      <c r="P20" s="1">
        <v>50</v>
      </c>
      <c r="Q20" s="3">
        <v>8</v>
      </c>
      <c r="R20" s="1">
        <v>50</v>
      </c>
      <c r="S20" s="3">
        <v>3</v>
      </c>
      <c r="T20" s="1">
        <v>50</v>
      </c>
      <c r="U20" s="3">
        <v>4</v>
      </c>
      <c r="V20" s="1">
        <v>50</v>
      </c>
      <c r="W20" s="3">
        <v>4</v>
      </c>
      <c r="X20" s="1">
        <f t="shared" si="46"/>
        <v>200</v>
      </c>
      <c r="Y20" s="3">
        <f t="shared" si="47"/>
        <v>19</v>
      </c>
    </row>
    <row r="21" spans="1:25" x14ac:dyDescent="0.4">
      <c r="A21" s="1">
        <v>4</v>
      </c>
      <c r="B21" s="1" t="s">
        <v>39</v>
      </c>
      <c r="C21" s="1">
        <v>50</v>
      </c>
      <c r="D21" s="3">
        <v>9</v>
      </c>
      <c r="E21" s="1">
        <v>50</v>
      </c>
      <c r="F21" s="3">
        <v>4</v>
      </c>
      <c r="G21" s="1">
        <v>50</v>
      </c>
      <c r="H21" s="3">
        <v>8</v>
      </c>
      <c r="I21" s="1">
        <v>50</v>
      </c>
      <c r="J21" s="3">
        <v>6</v>
      </c>
      <c r="K21" s="1">
        <f t="shared" si="44"/>
        <v>200</v>
      </c>
      <c r="L21" s="3">
        <f t="shared" si="45"/>
        <v>27</v>
      </c>
      <c r="N21" s="1">
        <v>4</v>
      </c>
      <c r="O21" s="1" t="s">
        <v>24</v>
      </c>
      <c r="P21" s="1">
        <v>50</v>
      </c>
      <c r="Q21" s="3">
        <v>6</v>
      </c>
      <c r="R21" s="1">
        <v>50</v>
      </c>
      <c r="S21" s="3">
        <v>4</v>
      </c>
      <c r="T21" s="1">
        <v>50</v>
      </c>
      <c r="U21" s="3">
        <v>2</v>
      </c>
      <c r="V21" s="1">
        <v>46</v>
      </c>
      <c r="W21" s="3">
        <v>4</v>
      </c>
      <c r="X21" s="1">
        <f t="shared" si="46"/>
        <v>196</v>
      </c>
      <c r="Y21" s="3">
        <f t="shared" si="47"/>
        <v>16</v>
      </c>
    </row>
    <row r="22" spans="1:25" x14ac:dyDescent="0.4">
      <c r="A22" s="1">
        <v>5</v>
      </c>
      <c r="B22" s="1" t="s">
        <v>40</v>
      </c>
      <c r="C22" s="1">
        <v>45</v>
      </c>
      <c r="D22" s="3">
        <v>7</v>
      </c>
      <c r="E22" s="1">
        <v>49</v>
      </c>
      <c r="F22" s="3">
        <v>7</v>
      </c>
      <c r="G22" s="1">
        <v>50</v>
      </c>
      <c r="H22" s="3">
        <v>8</v>
      </c>
      <c r="I22" s="1">
        <v>50</v>
      </c>
      <c r="J22" s="3">
        <v>7</v>
      </c>
      <c r="K22" s="1">
        <f t="shared" si="44"/>
        <v>194</v>
      </c>
      <c r="L22" s="3">
        <f t="shared" si="45"/>
        <v>29</v>
      </c>
      <c r="N22" s="1">
        <v>5</v>
      </c>
      <c r="O22" s="1" t="s">
        <v>25</v>
      </c>
      <c r="P22" s="1">
        <v>50</v>
      </c>
      <c r="Q22" s="3">
        <v>6</v>
      </c>
      <c r="R22" s="1">
        <v>47</v>
      </c>
      <c r="S22" s="3">
        <v>3</v>
      </c>
      <c r="T22" s="1">
        <v>50</v>
      </c>
      <c r="U22" s="3">
        <v>4</v>
      </c>
      <c r="V22" s="1">
        <v>47</v>
      </c>
      <c r="W22" s="3">
        <v>3</v>
      </c>
      <c r="X22" s="1">
        <f t="shared" si="46"/>
        <v>194</v>
      </c>
      <c r="Y22" s="3">
        <f t="shared" si="47"/>
        <v>16</v>
      </c>
    </row>
    <row r="23" spans="1:25" x14ac:dyDescent="0.4">
      <c r="B23" s="1" t="s">
        <v>46</v>
      </c>
      <c r="C23" s="1">
        <f t="shared" ref="C23" si="48">SUM(C18:C22)</f>
        <v>245</v>
      </c>
      <c r="D23" s="3">
        <f t="shared" ref="D23" si="49">SUM(D18:D22)</f>
        <v>37</v>
      </c>
      <c r="E23" s="1">
        <f t="shared" ref="E23" si="50">SUM(E18:E22)</f>
        <v>248</v>
      </c>
      <c r="F23" s="3">
        <f t="shared" ref="F23" si="51">SUM(F18:F22)</f>
        <v>26</v>
      </c>
      <c r="G23" s="1">
        <f t="shared" ref="G23" si="52">SUM(G18:G22)</f>
        <v>249</v>
      </c>
      <c r="H23" s="3">
        <f t="shared" ref="H23" si="53">SUM(H18:H22)</f>
        <v>37</v>
      </c>
      <c r="I23" s="1">
        <f t="shared" ref="I23" si="54">SUM(I18:I22)</f>
        <v>250</v>
      </c>
      <c r="J23" s="3">
        <f t="shared" ref="J23" si="55">SUM(J18:J22)</f>
        <v>31</v>
      </c>
      <c r="K23" s="1">
        <f>SUM(C23+E23+G23+I23)</f>
        <v>992</v>
      </c>
      <c r="L23" s="3">
        <f>SUM(D23+F23+H23+J23)</f>
        <v>131</v>
      </c>
      <c r="P23" s="1">
        <f t="shared" ref="P23" si="56">SUM(P18:P22)</f>
        <v>250</v>
      </c>
      <c r="Q23" s="3">
        <f t="shared" ref="Q23" si="57">SUM(Q18:Q22)</f>
        <v>33</v>
      </c>
      <c r="R23" s="1">
        <f t="shared" ref="R23" si="58">SUM(R18:R22)</f>
        <v>239</v>
      </c>
      <c r="S23" s="3">
        <f t="shared" ref="S23" si="59">SUM(S18:S22)</f>
        <v>18</v>
      </c>
      <c r="T23" s="1">
        <f t="shared" ref="T23" si="60">SUM(T18:T22)</f>
        <v>247</v>
      </c>
      <c r="U23" s="3">
        <f t="shared" ref="U23" si="61">SUM(U18:U22)</f>
        <v>20</v>
      </c>
      <c r="V23" s="1">
        <f t="shared" ref="V23" si="62">SUM(V18:V22)</f>
        <v>241</v>
      </c>
      <c r="W23" s="3">
        <f t="shared" ref="W23" si="63">SUM(W18:W22)</f>
        <v>20</v>
      </c>
      <c r="X23" s="1">
        <f t="shared" ref="X23" si="64">SUM(X18:X22)</f>
        <v>977</v>
      </c>
      <c r="Y23" s="3">
        <f t="shared" ref="Y23" si="65">SUM(Y18:Y22)</f>
        <v>91</v>
      </c>
    </row>
    <row r="26" spans="1:25" x14ac:dyDescent="0.4">
      <c r="B26" s="2" t="s">
        <v>47</v>
      </c>
      <c r="C26" s="2">
        <f>SUM(C23+C16+C9)</f>
        <v>740</v>
      </c>
      <c r="D26" s="4">
        <f t="shared" ref="D26:L26" si="66">SUM(D23+D16+D9)</f>
        <v>84</v>
      </c>
      <c r="E26" s="2">
        <f t="shared" si="66"/>
        <v>742</v>
      </c>
      <c r="F26" s="4">
        <f t="shared" si="66"/>
        <v>70</v>
      </c>
      <c r="G26" s="2">
        <f t="shared" si="66"/>
        <v>731</v>
      </c>
      <c r="H26" s="4">
        <f t="shared" si="66"/>
        <v>87</v>
      </c>
      <c r="I26" s="2">
        <f t="shared" si="66"/>
        <v>741</v>
      </c>
      <c r="J26" s="4">
        <f t="shared" si="66"/>
        <v>84</v>
      </c>
      <c r="K26" s="2">
        <f t="shared" si="66"/>
        <v>2954</v>
      </c>
      <c r="L26" s="4">
        <f t="shared" si="66"/>
        <v>325</v>
      </c>
      <c r="O26" s="2" t="s">
        <v>47</v>
      </c>
      <c r="P26" s="2">
        <f>SUM(P23+P16+P9)</f>
        <v>745</v>
      </c>
      <c r="Q26" s="4">
        <f t="shared" ref="Q26:Y26" si="67">SUM(Q23+Q16+Q9)</f>
        <v>100</v>
      </c>
      <c r="R26" s="2">
        <f t="shared" si="67"/>
        <v>725</v>
      </c>
      <c r="S26" s="4">
        <f t="shared" si="67"/>
        <v>66</v>
      </c>
      <c r="T26" s="2">
        <f t="shared" si="67"/>
        <v>746</v>
      </c>
      <c r="U26" s="4">
        <f t="shared" si="67"/>
        <v>86</v>
      </c>
      <c r="V26" s="2">
        <f t="shared" si="67"/>
        <v>736</v>
      </c>
      <c r="W26" s="4">
        <f t="shared" si="67"/>
        <v>70</v>
      </c>
      <c r="X26" s="2">
        <f t="shared" si="67"/>
        <v>2952</v>
      </c>
      <c r="Y26" s="4">
        <f t="shared" si="67"/>
        <v>322</v>
      </c>
    </row>
    <row r="27" spans="1:25" ht="1.8" customHeight="1" x14ac:dyDescent="0.4"/>
    <row r="28" spans="1:25" ht="1.8" customHeight="1" x14ac:dyDescent="0.4"/>
    <row r="29" spans="1:25" ht="1.8" customHeight="1" thickBot="1" x14ac:dyDescent="0.45"/>
    <row r="30" spans="1:25" ht="22.2" thickTop="1" thickBot="1" x14ac:dyDescent="0.45">
      <c r="M30" s="5"/>
    </row>
    <row r="31" spans="1:25" ht="22.2" thickTop="1" thickBot="1" x14ac:dyDescent="0.45">
      <c r="M31" s="5" t="s">
        <v>108</v>
      </c>
    </row>
    <row r="32" spans="1:25" ht="21.6" thickTop="1" x14ac:dyDescent="0.4">
      <c r="A32" s="1" t="s">
        <v>111</v>
      </c>
      <c r="B32" s="2" t="s">
        <v>112</v>
      </c>
      <c r="C32" s="2" t="s">
        <v>113</v>
      </c>
      <c r="D32" s="4" t="s">
        <v>114</v>
      </c>
      <c r="E32" s="2" t="s">
        <v>115</v>
      </c>
      <c r="F32" s="4" t="s">
        <v>116</v>
      </c>
      <c r="G32" s="2" t="s">
        <v>117</v>
      </c>
      <c r="H32" s="4" t="s">
        <v>118</v>
      </c>
      <c r="I32" s="2" t="s">
        <v>119</v>
      </c>
      <c r="J32" s="4" t="s">
        <v>120</v>
      </c>
      <c r="K32" s="2" t="s">
        <v>121</v>
      </c>
      <c r="L32" s="4" t="s">
        <v>122</v>
      </c>
      <c r="M32" s="2" t="s">
        <v>123</v>
      </c>
      <c r="N32" s="2" t="s">
        <v>124</v>
      </c>
      <c r="O32" s="2" t="s">
        <v>125</v>
      </c>
      <c r="P32" s="2" t="s">
        <v>126</v>
      </c>
      <c r="Q32" s="4" t="s">
        <v>127</v>
      </c>
      <c r="R32" s="2" t="s">
        <v>128</v>
      </c>
      <c r="S32" s="4" t="s">
        <v>129</v>
      </c>
      <c r="T32" s="2" t="s">
        <v>130</v>
      </c>
      <c r="U32" s="4" t="s">
        <v>131</v>
      </c>
      <c r="V32" s="2" t="s">
        <v>132</v>
      </c>
      <c r="W32" s="4" t="s">
        <v>133</v>
      </c>
      <c r="X32" s="2" t="s">
        <v>134</v>
      </c>
      <c r="Y32" s="3" t="s">
        <v>135</v>
      </c>
    </row>
    <row r="33" spans="1:25" x14ac:dyDescent="0.4">
      <c r="B33" s="2" t="s">
        <v>3</v>
      </c>
      <c r="C33" s="2">
        <v>500</v>
      </c>
      <c r="D33" s="4"/>
      <c r="E33" s="2">
        <v>600</v>
      </c>
      <c r="F33" s="4"/>
      <c r="G33" s="2">
        <v>700</v>
      </c>
      <c r="H33" s="4"/>
      <c r="I33" s="2">
        <v>800</v>
      </c>
      <c r="J33" s="4"/>
      <c r="K33" s="2" t="s">
        <v>4</v>
      </c>
      <c r="L33" s="4"/>
      <c r="M33" s="2"/>
      <c r="N33" s="2"/>
      <c r="O33" s="2" t="s">
        <v>3</v>
      </c>
      <c r="P33" s="2">
        <v>500</v>
      </c>
      <c r="Q33" s="4"/>
      <c r="R33" s="2">
        <v>600</v>
      </c>
      <c r="S33" s="4"/>
      <c r="T33" s="2">
        <v>700</v>
      </c>
      <c r="U33" s="4"/>
      <c r="V33" s="2">
        <v>800</v>
      </c>
      <c r="W33" s="4"/>
      <c r="X33" s="2" t="s">
        <v>4</v>
      </c>
    </row>
    <row r="34" spans="1:25" x14ac:dyDescent="0.4">
      <c r="A34" s="1" t="s">
        <v>2</v>
      </c>
      <c r="B34" s="1" t="s">
        <v>136</v>
      </c>
      <c r="N34" s="1" t="s">
        <v>5</v>
      </c>
      <c r="O34" s="1" t="s">
        <v>69</v>
      </c>
    </row>
    <row r="35" spans="1:25" x14ac:dyDescent="0.4">
      <c r="A35" s="1">
        <v>1</v>
      </c>
      <c r="B35" s="1" t="s">
        <v>48</v>
      </c>
      <c r="C35" s="1">
        <v>49</v>
      </c>
      <c r="D35" s="3">
        <v>6</v>
      </c>
      <c r="E35" s="1">
        <v>50</v>
      </c>
      <c r="F35" s="3">
        <v>3</v>
      </c>
      <c r="G35" s="1">
        <v>50</v>
      </c>
      <c r="H35" s="3">
        <v>6</v>
      </c>
      <c r="I35" s="1">
        <v>48</v>
      </c>
      <c r="J35" s="3">
        <v>4</v>
      </c>
      <c r="K35" s="1">
        <f t="shared" ref="K35:K39" si="68">SUM(C35+E35+G35+I35)</f>
        <v>197</v>
      </c>
      <c r="L35" s="3">
        <f t="shared" ref="L35:L39" si="69">SUM(D35+F35+H35+J35)</f>
        <v>19</v>
      </c>
      <c r="N35" s="1">
        <v>1</v>
      </c>
      <c r="O35" s="1" t="s">
        <v>68</v>
      </c>
      <c r="P35" s="1">
        <v>49</v>
      </c>
      <c r="Q35" s="3">
        <v>3</v>
      </c>
      <c r="R35" s="1">
        <v>49</v>
      </c>
      <c r="S35" s="3">
        <v>3</v>
      </c>
      <c r="T35" s="1">
        <v>48</v>
      </c>
      <c r="U35" s="3">
        <v>6</v>
      </c>
      <c r="V35" s="1">
        <v>46</v>
      </c>
      <c r="W35" s="3">
        <v>5</v>
      </c>
      <c r="X35" s="1">
        <f t="shared" ref="X35:X39" si="70">SUM(P35+R35+T35+V35)</f>
        <v>192</v>
      </c>
      <c r="Y35" s="3">
        <f t="shared" ref="Y35:Y39" si="71">SUM(Q35+S35+U35+W35)</f>
        <v>17</v>
      </c>
    </row>
    <row r="36" spans="1:25" x14ac:dyDescent="0.4">
      <c r="A36" s="1">
        <v>2</v>
      </c>
      <c r="B36" s="1" t="s">
        <v>49</v>
      </c>
      <c r="C36" s="1">
        <v>47</v>
      </c>
      <c r="D36" s="3">
        <v>0</v>
      </c>
      <c r="E36" s="1">
        <v>45</v>
      </c>
      <c r="F36" s="3">
        <v>1</v>
      </c>
      <c r="G36" s="1">
        <v>44</v>
      </c>
      <c r="H36" s="3">
        <v>3</v>
      </c>
      <c r="I36" s="1">
        <v>45</v>
      </c>
      <c r="J36" s="3">
        <v>1</v>
      </c>
      <c r="K36" s="1">
        <f t="shared" si="68"/>
        <v>181</v>
      </c>
      <c r="L36" s="3">
        <f t="shared" si="69"/>
        <v>5</v>
      </c>
      <c r="N36" s="1">
        <v>2</v>
      </c>
      <c r="O36" s="1" t="s">
        <v>59</v>
      </c>
      <c r="P36" s="1">
        <v>48</v>
      </c>
      <c r="Q36" s="3">
        <v>5</v>
      </c>
      <c r="R36" s="1">
        <v>49</v>
      </c>
      <c r="S36" s="3">
        <v>4</v>
      </c>
      <c r="T36" s="1">
        <v>49</v>
      </c>
      <c r="U36" s="3">
        <v>3</v>
      </c>
      <c r="V36" s="1">
        <v>41</v>
      </c>
      <c r="W36" s="3">
        <v>1</v>
      </c>
      <c r="X36" s="1">
        <f t="shared" si="70"/>
        <v>187</v>
      </c>
      <c r="Y36" s="3">
        <f t="shared" si="71"/>
        <v>13</v>
      </c>
    </row>
    <row r="37" spans="1:25" x14ac:dyDescent="0.4">
      <c r="A37" s="1">
        <v>3</v>
      </c>
      <c r="B37" s="1" t="s">
        <v>50</v>
      </c>
      <c r="C37" s="1">
        <v>49</v>
      </c>
      <c r="D37" s="3">
        <v>6</v>
      </c>
      <c r="E37" s="1">
        <v>48</v>
      </c>
      <c r="F37" s="3">
        <v>5</v>
      </c>
      <c r="G37" s="1">
        <v>50</v>
      </c>
      <c r="H37" s="3">
        <v>4</v>
      </c>
      <c r="I37" s="1">
        <v>43</v>
      </c>
      <c r="J37" s="3">
        <v>1</v>
      </c>
      <c r="K37" s="1">
        <f t="shared" si="68"/>
        <v>190</v>
      </c>
      <c r="L37" s="3">
        <f t="shared" si="69"/>
        <v>16</v>
      </c>
      <c r="N37" s="1">
        <v>3</v>
      </c>
      <c r="O37" s="1" t="s">
        <v>60</v>
      </c>
      <c r="P37" s="1">
        <v>46</v>
      </c>
      <c r="Q37" s="3">
        <v>3</v>
      </c>
      <c r="R37" s="1">
        <v>43</v>
      </c>
      <c r="S37" s="3">
        <v>1</v>
      </c>
      <c r="T37" s="1">
        <v>48</v>
      </c>
      <c r="U37" s="3">
        <v>4</v>
      </c>
      <c r="V37" s="1">
        <v>37</v>
      </c>
      <c r="W37" s="3">
        <v>0</v>
      </c>
      <c r="X37" s="1">
        <f t="shared" si="70"/>
        <v>174</v>
      </c>
      <c r="Y37" s="3">
        <f t="shared" si="71"/>
        <v>8</v>
      </c>
    </row>
    <row r="38" spans="1:25" x14ac:dyDescent="0.4">
      <c r="A38" s="1">
        <v>4</v>
      </c>
      <c r="B38" s="1" t="s">
        <v>51</v>
      </c>
      <c r="C38" s="1">
        <v>49</v>
      </c>
      <c r="D38" s="3">
        <v>6</v>
      </c>
      <c r="E38" s="1">
        <v>41</v>
      </c>
      <c r="F38" s="3">
        <v>2</v>
      </c>
      <c r="G38" s="1">
        <v>48</v>
      </c>
      <c r="H38" s="3">
        <v>2</v>
      </c>
      <c r="I38" s="1">
        <v>46</v>
      </c>
      <c r="J38" s="3">
        <v>2</v>
      </c>
      <c r="K38" s="1">
        <f t="shared" si="68"/>
        <v>184</v>
      </c>
      <c r="L38" s="3">
        <f t="shared" si="69"/>
        <v>12</v>
      </c>
      <c r="N38" s="1">
        <v>4</v>
      </c>
      <c r="O38" s="1" t="s">
        <v>61</v>
      </c>
      <c r="P38" s="1">
        <v>47</v>
      </c>
      <c r="Q38" s="3">
        <v>1</v>
      </c>
      <c r="R38" s="1">
        <v>44</v>
      </c>
      <c r="S38" s="3">
        <v>2</v>
      </c>
      <c r="T38" s="1">
        <v>49</v>
      </c>
      <c r="U38" s="3">
        <v>3</v>
      </c>
      <c r="V38" s="1">
        <v>48</v>
      </c>
      <c r="W38" s="3">
        <v>5</v>
      </c>
      <c r="X38" s="1">
        <f t="shared" si="70"/>
        <v>188</v>
      </c>
      <c r="Y38" s="3">
        <f t="shared" si="71"/>
        <v>11</v>
      </c>
    </row>
    <row r="39" spans="1:25" x14ac:dyDescent="0.4">
      <c r="A39" s="1">
        <v>5</v>
      </c>
      <c r="B39" s="1" t="s">
        <v>52</v>
      </c>
      <c r="C39" s="1">
        <v>48</v>
      </c>
      <c r="D39" s="3">
        <v>2</v>
      </c>
      <c r="E39" s="1">
        <v>48</v>
      </c>
      <c r="F39" s="3">
        <v>4</v>
      </c>
      <c r="G39" s="1">
        <v>46</v>
      </c>
      <c r="H39" s="3">
        <v>3</v>
      </c>
      <c r="I39" s="1">
        <v>44</v>
      </c>
      <c r="J39" s="3">
        <v>1</v>
      </c>
      <c r="K39" s="1">
        <f t="shared" si="68"/>
        <v>186</v>
      </c>
      <c r="L39" s="3">
        <f t="shared" si="69"/>
        <v>10</v>
      </c>
      <c r="N39" s="1">
        <v>5</v>
      </c>
      <c r="O39" s="1" t="s">
        <v>62</v>
      </c>
      <c r="P39" s="1">
        <v>48</v>
      </c>
      <c r="R39" s="1">
        <v>44</v>
      </c>
      <c r="S39" s="3">
        <v>2</v>
      </c>
      <c r="T39" s="1">
        <v>48</v>
      </c>
      <c r="U39" s="3">
        <v>4</v>
      </c>
      <c r="V39" s="1">
        <v>41</v>
      </c>
      <c r="W39" s="3">
        <v>0</v>
      </c>
      <c r="X39" s="1">
        <f t="shared" si="70"/>
        <v>181</v>
      </c>
      <c r="Y39" s="3">
        <f t="shared" si="71"/>
        <v>6</v>
      </c>
    </row>
    <row r="40" spans="1:25" x14ac:dyDescent="0.4">
      <c r="B40" s="1">
        <f t="shared" ref="B40" si="72">SUM(B35:B39)</f>
        <v>0</v>
      </c>
      <c r="C40" s="1">
        <f t="shared" ref="C40" si="73">SUM(C35:C39)</f>
        <v>242</v>
      </c>
      <c r="D40" s="3">
        <f t="shared" ref="D40" si="74">SUM(D35:D39)</f>
        <v>20</v>
      </c>
      <c r="E40" s="1">
        <f t="shared" ref="E40" si="75">SUM(E35:E39)</f>
        <v>232</v>
      </c>
      <c r="F40" s="3">
        <f t="shared" ref="F40" si="76">SUM(F35:F39)</f>
        <v>15</v>
      </c>
      <c r="G40" s="1">
        <f t="shared" ref="G40" si="77">SUM(G35:G39)</f>
        <v>238</v>
      </c>
      <c r="H40" s="3">
        <f t="shared" ref="H40" si="78">SUM(H35:H39)</f>
        <v>18</v>
      </c>
      <c r="I40" s="1">
        <f t="shared" ref="I40" si="79">SUM(I35:I39)</f>
        <v>226</v>
      </c>
      <c r="J40" s="3">
        <f t="shared" ref="J40" si="80">SUM(J35:J39)</f>
        <v>9</v>
      </c>
      <c r="K40" s="1">
        <f>SUM(C40+E40+G40+I40)</f>
        <v>938</v>
      </c>
      <c r="L40" s="3">
        <f>SUM(D40+F40+H40+J40)</f>
        <v>62</v>
      </c>
      <c r="P40" s="1">
        <f t="shared" ref="P40" si="81">SUM(P35:P39)</f>
        <v>238</v>
      </c>
      <c r="Q40" s="3">
        <f t="shared" ref="Q40" si="82">SUM(Q35:Q39)</f>
        <v>12</v>
      </c>
      <c r="R40" s="1">
        <f t="shared" ref="R40" si="83">SUM(R35:R39)</f>
        <v>229</v>
      </c>
      <c r="S40" s="3">
        <f t="shared" ref="S40" si="84">SUM(S35:S39)</f>
        <v>12</v>
      </c>
      <c r="T40" s="1">
        <f t="shared" ref="T40" si="85">SUM(T35:T39)</f>
        <v>242</v>
      </c>
      <c r="U40" s="3">
        <f t="shared" ref="U40" si="86">SUM(U35:U39)</f>
        <v>20</v>
      </c>
      <c r="V40" s="1">
        <f t="shared" ref="V40" si="87">SUM(V35:V39)</f>
        <v>213</v>
      </c>
      <c r="W40" s="3">
        <f t="shared" ref="W40" si="88">SUM(W35:W39)</f>
        <v>11</v>
      </c>
      <c r="X40" s="1">
        <f t="shared" ref="X40" si="89">SUM(X35:X39)</f>
        <v>922</v>
      </c>
      <c r="Y40" s="3">
        <f t="shared" ref="Y40" si="90">SUM(Y35:Y39)</f>
        <v>55</v>
      </c>
    </row>
    <row r="42" spans="1:25" x14ac:dyDescent="0.4">
      <c r="A42" s="1" t="s">
        <v>2</v>
      </c>
      <c r="B42" s="1" t="s">
        <v>58</v>
      </c>
      <c r="N42" s="1" t="s">
        <v>5</v>
      </c>
      <c r="O42" s="1" t="s">
        <v>137</v>
      </c>
    </row>
    <row r="43" spans="1:25" x14ac:dyDescent="0.4">
      <c r="A43" s="1">
        <v>1</v>
      </c>
      <c r="B43" s="1" t="s">
        <v>53</v>
      </c>
      <c r="C43" s="1">
        <v>50</v>
      </c>
      <c r="D43" s="3">
        <v>6</v>
      </c>
      <c r="E43" s="1">
        <v>50</v>
      </c>
      <c r="F43" s="3">
        <v>4</v>
      </c>
      <c r="G43" s="1">
        <v>50</v>
      </c>
      <c r="H43" s="3">
        <v>4</v>
      </c>
      <c r="I43" s="1">
        <v>49</v>
      </c>
      <c r="J43" s="3">
        <v>5</v>
      </c>
      <c r="K43" s="1">
        <f t="shared" ref="K43:K47" si="91">SUM(C43+E43+G43+I43)</f>
        <v>199</v>
      </c>
      <c r="L43" s="3">
        <f t="shared" ref="L43:L47" si="92">SUM(D43+F43+H43+J43)</f>
        <v>19</v>
      </c>
      <c r="N43" s="1">
        <v>1</v>
      </c>
      <c r="O43" s="1" t="s">
        <v>63</v>
      </c>
      <c r="P43" s="1">
        <v>50</v>
      </c>
      <c r="Q43" s="3">
        <v>8</v>
      </c>
      <c r="R43" s="1">
        <v>50</v>
      </c>
      <c r="S43" s="3">
        <v>4</v>
      </c>
      <c r="T43" s="1">
        <v>49</v>
      </c>
      <c r="U43" s="3">
        <v>5</v>
      </c>
      <c r="V43" s="1">
        <v>48</v>
      </c>
      <c r="W43" s="3">
        <v>2</v>
      </c>
      <c r="X43" s="1">
        <f t="shared" ref="X43:X47" si="93">SUM(P43+R43+T43+V43)</f>
        <v>197</v>
      </c>
      <c r="Y43" s="3">
        <f t="shared" ref="Y43:Y47" si="94">SUM(Q43+S43+U43+W43)</f>
        <v>19</v>
      </c>
    </row>
    <row r="44" spans="1:25" x14ac:dyDescent="0.4">
      <c r="A44" s="1">
        <v>2</v>
      </c>
      <c r="B44" s="1" t="s">
        <v>54</v>
      </c>
      <c r="C44" s="1">
        <v>45</v>
      </c>
      <c r="D44" s="3">
        <v>2</v>
      </c>
      <c r="E44" s="1">
        <v>46</v>
      </c>
      <c r="F44" s="3">
        <v>1</v>
      </c>
      <c r="G44" s="1">
        <v>48</v>
      </c>
      <c r="H44" s="3">
        <v>3</v>
      </c>
      <c r="I44" s="1">
        <v>49</v>
      </c>
      <c r="J44" s="3">
        <v>7</v>
      </c>
      <c r="K44" s="1">
        <f t="shared" si="91"/>
        <v>188</v>
      </c>
      <c r="L44" s="3">
        <f t="shared" si="92"/>
        <v>13</v>
      </c>
      <c r="N44" s="1">
        <v>2</v>
      </c>
      <c r="O44" s="1" t="s">
        <v>64</v>
      </c>
      <c r="P44" s="1">
        <v>49</v>
      </c>
      <c r="Q44" s="3">
        <v>3</v>
      </c>
      <c r="R44" s="1">
        <v>49</v>
      </c>
      <c r="S44" s="3">
        <v>4</v>
      </c>
      <c r="T44" s="1">
        <v>48</v>
      </c>
      <c r="U44" s="3">
        <v>4</v>
      </c>
      <c r="V44" s="1">
        <v>47</v>
      </c>
      <c r="W44" s="3">
        <v>6</v>
      </c>
      <c r="X44" s="1">
        <f t="shared" si="93"/>
        <v>193</v>
      </c>
      <c r="Y44" s="3">
        <f t="shared" si="94"/>
        <v>17</v>
      </c>
    </row>
    <row r="45" spans="1:25" x14ac:dyDescent="0.4">
      <c r="A45" s="1">
        <v>3</v>
      </c>
      <c r="B45" s="1" t="s">
        <v>55</v>
      </c>
      <c r="C45" s="1">
        <v>46</v>
      </c>
      <c r="D45" s="3">
        <v>3</v>
      </c>
      <c r="E45" s="1">
        <v>46</v>
      </c>
      <c r="F45" s="3">
        <v>3</v>
      </c>
      <c r="G45" s="1">
        <v>48</v>
      </c>
      <c r="H45" s="3">
        <v>2</v>
      </c>
      <c r="I45" s="1">
        <v>41</v>
      </c>
      <c r="J45" s="3">
        <v>0</v>
      </c>
      <c r="K45" s="1">
        <f t="shared" si="91"/>
        <v>181</v>
      </c>
      <c r="L45" s="3">
        <f t="shared" si="92"/>
        <v>8</v>
      </c>
      <c r="N45" s="1">
        <v>3</v>
      </c>
      <c r="O45" s="1" t="s">
        <v>65</v>
      </c>
      <c r="P45" s="1">
        <v>49</v>
      </c>
      <c r="Q45" s="3">
        <v>3</v>
      </c>
      <c r="R45" s="1">
        <v>46</v>
      </c>
      <c r="S45" s="3">
        <v>2</v>
      </c>
      <c r="T45" s="1">
        <v>47</v>
      </c>
      <c r="U45" s="3">
        <v>2</v>
      </c>
      <c r="V45" s="1">
        <v>44</v>
      </c>
      <c r="W45" s="3">
        <v>1</v>
      </c>
      <c r="X45" s="1">
        <f t="shared" si="93"/>
        <v>186</v>
      </c>
      <c r="Y45" s="3">
        <f t="shared" si="94"/>
        <v>8</v>
      </c>
    </row>
    <row r="46" spans="1:25" x14ac:dyDescent="0.4">
      <c r="A46" s="1">
        <v>4</v>
      </c>
      <c r="B46" s="1" t="s">
        <v>56</v>
      </c>
      <c r="C46" s="1">
        <v>50</v>
      </c>
      <c r="D46" s="3">
        <v>5</v>
      </c>
      <c r="E46" s="1">
        <v>48</v>
      </c>
      <c r="F46" s="3">
        <v>1</v>
      </c>
      <c r="G46" s="1">
        <v>46</v>
      </c>
      <c r="H46" s="3">
        <v>5</v>
      </c>
      <c r="I46" s="1">
        <v>46</v>
      </c>
      <c r="J46" s="3">
        <v>2</v>
      </c>
      <c r="K46" s="1">
        <f t="shared" si="91"/>
        <v>190</v>
      </c>
      <c r="L46" s="3">
        <f t="shared" si="92"/>
        <v>13</v>
      </c>
      <c r="N46" s="1">
        <v>4</v>
      </c>
      <c r="O46" s="1" t="s">
        <v>66</v>
      </c>
      <c r="P46" s="1">
        <v>47</v>
      </c>
      <c r="Q46" s="3">
        <v>1</v>
      </c>
      <c r="R46" s="1">
        <v>41</v>
      </c>
      <c r="S46" s="3">
        <v>2</v>
      </c>
      <c r="T46" s="1">
        <v>45</v>
      </c>
      <c r="U46" s="3">
        <v>1</v>
      </c>
      <c r="V46" s="1">
        <v>36</v>
      </c>
      <c r="W46" s="3">
        <v>1</v>
      </c>
      <c r="X46" s="1">
        <f t="shared" si="93"/>
        <v>169</v>
      </c>
      <c r="Y46" s="3">
        <f t="shared" si="94"/>
        <v>5</v>
      </c>
    </row>
    <row r="47" spans="1:25" x14ac:dyDescent="0.4">
      <c r="A47" s="1">
        <v>5</v>
      </c>
      <c r="B47" s="1" t="s">
        <v>57</v>
      </c>
      <c r="C47" s="1">
        <v>50</v>
      </c>
      <c r="D47" s="3">
        <v>4</v>
      </c>
      <c r="E47" s="1">
        <v>48</v>
      </c>
      <c r="F47" s="3">
        <v>6</v>
      </c>
      <c r="G47" s="1">
        <v>50</v>
      </c>
      <c r="H47" s="3">
        <v>5</v>
      </c>
      <c r="I47" s="1">
        <v>47</v>
      </c>
      <c r="J47" s="3">
        <v>4</v>
      </c>
      <c r="K47" s="1">
        <f t="shared" si="91"/>
        <v>195</v>
      </c>
      <c r="L47" s="3">
        <f t="shared" si="92"/>
        <v>19</v>
      </c>
      <c r="N47" s="1">
        <v>5</v>
      </c>
      <c r="O47" s="1" t="s">
        <v>67</v>
      </c>
      <c r="P47" s="1">
        <v>49</v>
      </c>
      <c r="Q47" s="3">
        <v>4</v>
      </c>
      <c r="R47" s="1">
        <v>45</v>
      </c>
      <c r="S47" s="3">
        <v>1</v>
      </c>
      <c r="T47" s="1">
        <v>48</v>
      </c>
      <c r="U47" s="3">
        <v>3</v>
      </c>
      <c r="V47" s="1">
        <v>44</v>
      </c>
      <c r="W47" s="3">
        <v>4</v>
      </c>
      <c r="X47" s="1">
        <f t="shared" si="93"/>
        <v>186</v>
      </c>
      <c r="Y47" s="3">
        <f t="shared" si="94"/>
        <v>12</v>
      </c>
    </row>
    <row r="48" spans="1:25" x14ac:dyDescent="0.4">
      <c r="C48" s="1">
        <f t="shared" ref="C48" si="95">SUM(C43:C47)</f>
        <v>241</v>
      </c>
      <c r="D48" s="3">
        <f t="shared" ref="D48" si="96">SUM(D43:D47)</f>
        <v>20</v>
      </c>
      <c r="E48" s="1">
        <f t="shared" ref="E48" si="97">SUM(E43:E47)</f>
        <v>238</v>
      </c>
      <c r="F48" s="3">
        <f t="shared" ref="F48" si="98">SUM(F43:F47)</f>
        <v>15</v>
      </c>
      <c r="G48" s="1">
        <f t="shared" ref="G48" si="99">SUM(G43:G47)</f>
        <v>242</v>
      </c>
      <c r="H48" s="3">
        <f t="shared" ref="H48" si="100">SUM(H43:H47)</f>
        <v>19</v>
      </c>
      <c r="I48" s="1">
        <f t="shared" ref="I48" si="101">SUM(I43:I47)</f>
        <v>232</v>
      </c>
      <c r="J48" s="3">
        <f t="shared" ref="J48" si="102">SUM(J43:J47)</f>
        <v>18</v>
      </c>
      <c r="K48" s="1">
        <f>SUM(C48+E48+G48+I48)</f>
        <v>953</v>
      </c>
      <c r="L48" s="3">
        <f>SUM(D48+F48+H48+J48)</f>
        <v>72</v>
      </c>
      <c r="P48" s="1">
        <f t="shared" ref="P48" si="103">SUM(P43:P47)</f>
        <v>244</v>
      </c>
      <c r="Q48" s="3">
        <f t="shared" ref="Q48" si="104">SUM(Q43:Q47)</f>
        <v>19</v>
      </c>
      <c r="R48" s="1">
        <f t="shared" ref="R48" si="105">SUM(R43:R47)</f>
        <v>231</v>
      </c>
      <c r="S48" s="3">
        <f t="shared" ref="S48" si="106">SUM(S43:S47)</f>
        <v>13</v>
      </c>
      <c r="T48" s="1">
        <f t="shared" ref="T48" si="107">SUM(T43:T47)</f>
        <v>237</v>
      </c>
      <c r="U48" s="3">
        <f t="shared" ref="U48" si="108">SUM(U43:U47)</f>
        <v>15</v>
      </c>
      <c r="V48" s="1">
        <f t="shared" ref="V48" si="109">SUM(V43:V47)</f>
        <v>219</v>
      </c>
      <c r="W48" s="3">
        <f t="shared" ref="W48" si="110">SUM(W43:W47)</f>
        <v>14</v>
      </c>
      <c r="X48" s="1">
        <f t="shared" ref="X48" si="111">SUM(X43:X47)</f>
        <v>931</v>
      </c>
      <c r="Y48" s="3">
        <f t="shared" ref="Y48" si="112">SUM(Y43:Y47)</f>
        <v>61</v>
      </c>
    </row>
    <row r="50" spans="1:25" x14ac:dyDescent="0.4">
      <c r="B50" s="2" t="s">
        <v>47</v>
      </c>
      <c r="C50" s="2">
        <f>SUM(C48+C40)</f>
        <v>483</v>
      </c>
      <c r="D50" s="4">
        <f t="shared" ref="D50:L50" si="113">SUM(D48+D40)</f>
        <v>40</v>
      </c>
      <c r="E50" s="2">
        <f t="shared" si="113"/>
        <v>470</v>
      </c>
      <c r="F50" s="4">
        <f t="shared" si="113"/>
        <v>30</v>
      </c>
      <c r="G50" s="2">
        <f t="shared" si="113"/>
        <v>480</v>
      </c>
      <c r="H50" s="4">
        <f t="shared" si="113"/>
        <v>37</v>
      </c>
      <c r="I50" s="2">
        <f t="shared" si="113"/>
        <v>458</v>
      </c>
      <c r="J50" s="4">
        <f t="shared" si="113"/>
        <v>27</v>
      </c>
      <c r="K50" s="2">
        <f t="shared" si="113"/>
        <v>1891</v>
      </c>
      <c r="L50" s="4">
        <f t="shared" si="113"/>
        <v>134</v>
      </c>
      <c r="O50" s="2" t="s">
        <v>47</v>
      </c>
      <c r="P50" s="2">
        <f>SUM(P48+P40)</f>
        <v>482</v>
      </c>
      <c r="Q50" s="4">
        <f t="shared" ref="Q50:Y50" si="114">SUM(Q48+Q40)</f>
        <v>31</v>
      </c>
      <c r="R50" s="2">
        <f t="shared" si="114"/>
        <v>460</v>
      </c>
      <c r="S50" s="4">
        <f t="shared" si="114"/>
        <v>25</v>
      </c>
      <c r="T50" s="2">
        <f t="shared" si="114"/>
        <v>479</v>
      </c>
      <c r="U50" s="4">
        <f t="shared" si="114"/>
        <v>35</v>
      </c>
      <c r="V50" s="2">
        <f t="shared" si="114"/>
        <v>432</v>
      </c>
      <c r="W50" s="4">
        <f t="shared" si="114"/>
        <v>25</v>
      </c>
      <c r="X50" s="2">
        <f t="shared" si="114"/>
        <v>1853</v>
      </c>
      <c r="Y50" s="4">
        <f t="shared" si="114"/>
        <v>116</v>
      </c>
    </row>
    <row r="52" spans="1:25" ht="3.6" customHeight="1" x14ac:dyDescent="0.4">
      <c r="B52" s="2"/>
      <c r="C52" s="2"/>
      <c r="D52" s="4"/>
      <c r="E52" s="2"/>
      <c r="F52" s="4"/>
      <c r="G52" s="2"/>
      <c r="H52" s="4"/>
      <c r="I52" s="2"/>
      <c r="J52" s="4"/>
      <c r="K52" s="2"/>
      <c r="L52" s="4"/>
      <c r="M52" s="2"/>
      <c r="N52" s="2"/>
      <c r="O52" s="2"/>
      <c r="P52" s="2"/>
      <c r="Q52" s="4"/>
      <c r="R52" s="2"/>
      <c r="S52" s="4"/>
      <c r="T52" s="2"/>
      <c r="U52" s="4"/>
      <c r="V52" s="2"/>
      <c r="W52" s="4"/>
      <c r="X52" s="2"/>
    </row>
    <row r="53" spans="1:25" ht="21.6" thickBot="1" x14ac:dyDescent="0.45">
      <c r="A53" s="6"/>
      <c r="B53" s="7"/>
      <c r="C53" s="7"/>
      <c r="D53" s="8"/>
      <c r="E53" s="7"/>
      <c r="F53" s="8"/>
      <c r="G53" s="7"/>
      <c r="H53" s="8"/>
      <c r="I53" s="7"/>
      <c r="J53" s="8"/>
      <c r="K53" s="7"/>
      <c r="L53" s="8"/>
      <c r="M53" s="7"/>
      <c r="N53" s="7"/>
      <c r="O53" s="7"/>
      <c r="P53" s="7"/>
      <c r="Q53" s="8"/>
      <c r="R53" s="7"/>
      <c r="S53" s="8"/>
      <c r="T53" s="7"/>
      <c r="U53" s="8"/>
      <c r="V53" s="7"/>
      <c r="W53" s="8"/>
      <c r="X53" s="7"/>
      <c r="Y53" s="9"/>
    </row>
    <row r="54" spans="1:25" ht="22.2" thickTop="1" thickBot="1" x14ac:dyDescent="0.45">
      <c r="B54" s="2"/>
      <c r="C54" s="2"/>
      <c r="D54" s="4"/>
      <c r="E54" s="2"/>
      <c r="F54" s="4"/>
      <c r="G54" s="2"/>
      <c r="H54" s="4"/>
      <c r="I54" s="2"/>
      <c r="J54" s="4"/>
      <c r="K54" s="2"/>
      <c r="L54" s="4"/>
      <c r="M54" s="10" t="s">
        <v>6</v>
      </c>
      <c r="N54" s="2"/>
      <c r="O54" s="2"/>
      <c r="P54" s="2"/>
      <c r="Q54" s="4"/>
      <c r="R54" s="2"/>
      <c r="S54" s="4"/>
      <c r="T54" s="2"/>
      <c r="U54" s="4"/>
      <c r="V54" s="2"/>
      <c r="W54" s="4"/>
      <c r="X54" s="2"/>
    </row>
    <row r="55" spans="1:25" ht="22.2" thickTop="1" thickBot="1" x14ac:dyDescent="0.45">
      <c r="B55" s="2"/>
      <c r="C55" s="2"/>
      <c r="D55" s="4"/>
      <c r="E55" s="2"/>
      <c r="F55" s="4"/>
      <c r="G55" s="2"/>
      <c r="H55" s="4"/>
      <c r="I55" s="2"/>
      <c r="J55" s="4"/>
      <c r="K55" s="2"/>
      <c r="L55" s="4"/>
      <c r="M55" s="10"/>
      <c r="N55" s="2"/>
      <c r="O55" s="2"/>
      <c r="P55" s="2"/>
      <c r="Q55" s="4"/>
      <c r="R55" s="2"/>
      <c r="S55" s="4"/>
      <c r="T55" s="2"/>
      <c r="U55" s="4"/>
      <c r="V55" s="2"/>
      <c r="W55" s="4"/>
      <c r="X55" s="2"/>
    </row>
    <row r="56" spans="1:25" ht="21.6" thickTop="1" x14ac:dyDescent="0.4">
      <c r="B56" s="2" t="s">
        <v>3</v>
      </c>
      <c r="C56" s="2">
        <v>500</v>
      </c>
      <c r="D56" s="4"/>
      <c r="E56" s="2">
        <v>600</v>
      </c>
      <c r="F56" s="4"/>
      <c r="G56" s="2">
        <v>700</v>
      </c>
      <c r="H56" s="4"/>
      <c r="I56" s="2">
        <v>800</v>
      </c>
      <c r="J56" s="4"/>
      <c r="K56" s="2" t="s">
        <v>4</v>
      </c>
      <c r="L56" s="4"/>
      <c r="M56" s="2"/>
      <c r="N56" s="2"/>
      <c r="O56" s="2" t="s">
        <v>3</v>
      </c>
      <c r="P56" s="2">
        <v>500</v>
      </c>
      <c r="Q56" s="4"/>
      <c r="R56" s="2">
        <v>600</v>
      </c>
      <c r="S56" s="4"/>
      <c r="T56" s="2">
        <v>700</v>
      </c>
      <c r="U56" s="4"/>
      <c r="V56" s="2">
        <v>800</v>
      </c>
      <c r="W56" s="4"/>
      <c r="X56" s="2" t="s">
        <v>4</v>
      </c>
    </row>
    <row r="57" spans="1:25" x14ac:dyDescent="0.4">
      <c r="A57" s="1" t="s">
        <v>8</v>
      </c>
      <c r="B57" s="1" t="s">
        <v>70</v>
      </c>
      <c r="N57" s="1" t="s">
        <v>7</v>
      </c>
    </row>
    <row r="58" spans="1:25" x14ac:dyDescent="0.4">
      <c r="A58" s="1">
        <v>1</v>
      </c>
      <c r="B58" s="1" t="s">
        <v>71</v>
      </c>
      <c r="C58" s="1">
        <v>60</v>
      </c>
      <c r="D58" s="3">
        <v>8</v>
      </c>
      <c r="E58" s="1">
        <v>54</v>
      </c>
      <c r="F58" s="3">
        <v>2</v>
      </c>
      <c r="G58" s="1">
        <v>59</v>
      </c>
      <c r="H58" s="3">
        <v>4</v>
      </c>
      <c r="I58" s="1">
        <v>55</v>
      </c>
      <c r="J58" s="3">
        <v>3</v>
      </c>
      <c r="K58" s="1">
        <f t="shared" ref="K58:K62" si="115">SUM(C58+E58+G58+I58)</f>
        <v>228</v>
      </c>
      <c r="L58" s="3">
        <f t="shared" ref="L58:L62" si="116">SUM(D58+F58+H58+J58)</f>
        <v>17</v>
      </c>
      <c r="N58" s="1">
        <v>1</v>
      </c>
      <c r="O58" s="1" t="s">
        <v>82</v>
      </c>
      <c r="P58" s="1">
        <v>60</v>
      </c>
      <c r="Q58" s="3">
        <v>5</v>
      </c>
      <c r="R58" s="1">
        <v>58</v>
      </c>
      <c r="S58" s="3">
        <v>2</v>
      </c>
      <c r="T58" s="1">
        <v>58</v>
      </c>
      <c r="U58" s="3">
        <v>7</v>
      </c>
      <c r="V58" s="1">
        <v>51</v>
      </c>
      <c r="W58" s="3">
        <v>2</v>
      </c>
      <c r="X58" s="1">
        <f t="shared" ref="X58:X62" si="117">SUM(P58+R58+T58+V58)</f>
        <v>227</v>
      </c>
      <c r="Y58" s="3">
        <f t="shared" ref="Y58:Y62" si="118">SUM(Q58+S58+U58+W58)</f>
        <v>16</v>
      </c>
    </row>
    <row r="59" spans="1:25" x14ac:dyDescent="0.4">
      <c r="A59" s="1">
        <v>2</v>
      </c>
      <c r="B59" s="1" t="s">
        <v>72</v>
      </c>
      <c r="C59" s="1">
        <v>59</v>
      </c>
      <c r="D59" s="3">
        <v>5</v>
      </c>
      <c r="E59" s="1">
        <v>50</v>
      </c>
      <c r="F59" s="3">
        <v>1</v>
      </c>
      <c r="G59" s="1">
        <v>60</v>
      </c>
      <c r="H59" s="3">
        <v>6</v>
      </c>
      <c r="I59" s="1">
        <v>56</v>
      </c>
      <c r="J59" s="3">
        <v>2</v>
      </c>
      <c r="K59" s="1">
        <f t="shared" si="115"/>
        <v>225</v>
      </c>
      <c r="L59" s="3">
        <f t="shared" si="116"/>
        <v>14</v>
      </c>
      <c r="N59" s="1">
        <v>2</v>
      </c>
      <c r="O59" s="1" t="s">
        <v>83</v>
      </c>
      <c r="P59" s="1">
        <v>59</v>
      </c>
      <c r="Q59" s="3">
        <v>4</v>
      </c>
      <c r="R59" s="1">
        <v>55</v>
      </c>
      <c r="S59" s="3">
        <v>1</v>
      </c>
      <c r="T59" s="1">
        <v>55</v>
      </c>
      <c r="U59" s="3">
        <v>2</v>
      </c>
      <c r="V59" s="1">
        <v>59</v>
      </c>
      <c r="W59" s="3">
        <v>5</v>
      </c>
      <c r="X59" s="1">
        <f t="shared" si="117"/>
        <v>228</v>
      </c>
      <c r="Y59" s="3">
        <f t="shared" si="118"/>
        <v>12</v>
      </c>
    </row>
    <row r="60" spans="1:25" x14ac:dyDescent="0.4">
      <c r="A60" s="1">
        <v>3</v>
      </c>
      <c r="B60" s="1" t="s">
        <v>73</v>
      </c>
      <c r="C60" s="1">
        <v>60</v>
      </c>
      <c r="D60" s="3">
        <v>4</v>
      </c>
      <c r="E60" s="1">
        <v>55</v>
      </c>
      <c r="F60" s="3">
        <v>3</v>
      </c>
      <c r="G60" s="1">
        <v>54</v>
      </c>
      <c r="H60" s="3">
        <v>1</v>
      </c>
      <c r="I60" s="1">
        <v>56</v>
      </c>
      <c r="J60" s="3">
        <v>2</v>
      </c>
      <c r="K60" s="1">
        <f t="shared" si="115"/>
        <v>225</v>
      </c>
      <c r="L60" s="3">
        <f t="shared" si="116"/>
        <v>10</v>
      </c>
      <c r="N60" s="1">
        <v>3</v>
      </c>
      <c r="O60" s="1" t="s">
        <v>84</v>
      </c>
      <c r="P60" s="1">
        <v>57</v>
      </c>
      <c r="Q60" s="3">
        <v>3</v>
      </c>
      <c r="R60" s="1">
        <v>55</v>
      </c>
      <c r="S60" s="3">
        <v>2</v>
      </c>
      <c r="T60" s="1">
        <v>57</v>
      </c>
      <c r="U60" s="3">
        <v>5</v>
      </c>
      <c r="V60" s="1">
        <v>56</v>
      </c>
      <c r="W60" s="3">
        <v>1</v>
      </c>
      <c r="X60" s="1">
        <f t="shared" si="117"/>
        <v>225</v>
      </c>
      <c r="Y60" s="3">
        <f t="shared" si="118"/>
        <v>11</v>
      </c>
    </row>
    <row r="61" spans="1:25" x14ac:dyDescent="0.4">
      <c r="A61" s="1">
        <v>4</v>
      </c>
      <c r="B61" s="1" t="s">
        <v>74</v>
      </c>
      <c r="C61" s="1">
        <v>60</v>
      </c>
      <c r="D61" s="3">
        <v>3</v>
      </c>
      <c r="E61" s="1">
        <v>54</v>
      </c>
      <c r="F61" s="3">
        <v>1</v>
      </c>
      <c r="G61" s="1">
        <v>54</v>
      </c>
      <c r="H61" s="3">
        <v>4</v>
      </c>
      <c r="I61" s="1">
        <v>55</v>
      </c>
      <c r="J61" s="3">
        <v>1</v>
      </c>
      <c r="K61" s="1">
        <f t="shared" si="115"/>
        <v>223</v>
      </c>
      <c r="L61" s="3">
        <f t="shared" si="116"/>
        <v>9</v>
      </c>
      <c r="N61" s="1">
        <v>4</v>
      </c>
      <c r="O61" s="1" t="s">
        <v>85</v>
      </c>
      <c r="P61" s="1">
        <v>59</v>
      </c>
      <c r="Q61" s="3">
        <v>5</v>
      </c>
      <c r="R61" s="1">
        <v>55</v>
      </c>
      <c r="S61" s="3">
        <v>3</v>
      </c>
      <c r="T61" s="1">
        <v>60</v>
      </c>
      <c r="U61" s="3">
        <v>5</v>
      </c>
      <c r="V61" s="1">
        <v>60</v>
      </c>
      <c r="W61" s="3">
        <v>5</v>
      </c>
      <c r="X61" s="1">
        <f t="shared" si="117"/>
        <v>234</v>
      </c>
      <c r="Y61" s="3">
        <f t="shared" si="118"/>
        <v>18</v>
      </c>
    </row>
    <row r="62" spans="1:25" x14ac:dyDescent="0.4">
      <c r="A62" s="1">
        <v>5</v>
      </c>
      <c r="B62" s="1" t="s">
        <v>75</v>
      </c>
      <c r="C62" s="1">
        <v>59</v>
      </c>
      <c r="D62" s="3">
        <v>4</v>
      </c>
      <c r="E62" s="1">
        <v>57</v>
      </c>
      <c r="F62" s="3">
        <v>4</v>
      </c>
      <c r="G62" s="1">
        <v>57</v>
      </c>
      <c r="H62" s="3">
        <v>2</v>
      </c>
      <c r="I62" s="1">
        <v>55</v>
      </c>
      <c r="J62" s="3">
        <v>2</v>
      </c>
      <c r="K62" s="1">
        <f t="shared" si="115"/>
        <v>228</v>
      </c>
      <c r="L62" s="3">
        <f t="shared" si="116"/>
        <v>12</v>
      </c>
      <c r="N62" s="1">
        <v>5</v>
      </c>
      <c r="O62" s="1" t="s">
        <v>86</v>
      </c>
      <c r="P62" s="1">
        <v>56</v>
      </c>
      <c r="Q62" s="3">
        <v>2</v>
      </c>
      <c r="R62" s="1">
        <v>56</v>
      </c>
      <c r="S62" s="3">
        <v>2</v>
      </c>
      <c r="T62" s="1">
        <v>55</v>
      </c>
      <c r="U62" s="3">
        <v>1</v>
      </c>
      <c r="V62" s="1">
        <v>56</v>
      </c>
      <c r="W62" s="3">
        <v>1</v>
      </c>
      <c r="X62" s="1">
        <f t="shared" si="117"/>
        <v>223</v>
      </c>
      <c r="Y62" s="3">
        <f t="shared" si="118"/>
        <v>6</v>
      </c>
    </row>
    <row r="63" spans="1:25" x14ac:dyDescent="0.4">
      <c r="C63" s="1">
        <f>SUM(C58:C62)</f>
        <v>298</v>
      </c>
      <c r="D63" s="3">
        <f t="shared" ref="D63:J63" si="119">SUM(D58:D62)</f>
        <v>24</v>
      </c>
      <c r="E63" s="1">
        <f t="shared" si="119"/>
        <v>270</v>
      </c>
      <c r="F63" s="3">
        <f t="shared" si="119"/>
        <v>11</v>
      </c>
      <c r="G63" s="1">
        <f t="shared" si="119"/>
        <v>284</v>
      </c>
      <c r="H63" s="3">
        <f t="shared" si="119"/>
        <v>17</v>
      </c>
      <c r="I63" s="1">
        <f t="shared" si="119"/>
        <v>277</v>
      </c>
      <c r="J63" s="3">
        <f t="shared" si="119"/>
        <v>10</v>
      </c>
      <c r="K63" s="1">
        <f>SUM(C63+E63+G63+I63)</f>
        <v>1129</v>
      </c>
      <c r="L63" s="3">
        <f>SUM(D63+F63+H63+J63)</f>
        <v>62</v>
      </c>
      <c r="P63" s="1">
        <f t="shared" ref="P63" si="120">SUM(P58:P62)</f>
        <v>291</v>
      </c>
      <c r="Q63" s="3">
        <f t="shared" ref="Q63" si="121">SUM(Q58:Q62)</f>
        <v>19</v>
      </c>
      <c r="R63" s="1">
        <f t="shared" ref="R63" si="122">SUM(R58:R62)</f>
        <v>279</v>
      </c>
      <c r="S63" s="3">
        <f t="shared" ref="S63" si="123">SUM(S58:S62)</f>
        <v>10</v>
      </c>
      <c r="T63" s="1">
        <f t="shared" ref="T63" si="124">SUM(T58:T62)</f>
        <v>285</v>
      </c>
      <c r="U63" s="3">
        <f t="shared" ref="U63" si="125">SUM(U58:U62)</f>
        <v>20</v>
      </c>
      <c r="V63" s="1">
        <f t="shared" ref="V63" si="126">SUM(V58:V62)</f>
        <v>282</v>
      </c>
      <c r="W63" s="3">
        <f t="shared" ref="W63" si="127">SUM(W58:W62)</f>
        <v>14</v>
      </c>
      <c r="X63" s="1">
        <f t="shared" ref="X63" si="128">SUM(X58:X62)</f>
        <v>1137</v>
      </c>
      <c r="Y63" s="3">
        <f t="shared" ref="Y63" si="129">SUM(Y58:Y62)</f>
        <v>63</v>
      </c>
    </row>
    <row r="65" spans="1:25" x14ac:dyDescent="0.4">
      <c r="B65" s="1" t="s">
        <v>3</v>
      </c>
      <c r="C65" s="1">
        <v>500</v>
      </c>
      <c r="E65" s="1">
        <v>600</v>
      </c>
      <c r="G65" s="1">
        <v>700</v>
      </c>
      <c r="I65" s="1">
        <v>800</v>
      </c>
      <c r="K65" s="1" t="s">
        <v>4</v>
      </c>
      <c r="O65" s="1" t="s">
        <v>3</v>
      </c>
      <c r="P65" s="1">
        <v>500</v>
      </c>
      <c r="R65" s="1">
        <v>600</v>
      </c>
      <c r="T65" s="1">
        <v>700</v>
      </c>
      <c r="V65" s="1">
        <v>800</v>
      </c>
      <c r="X65" s="1" t="s">
        <v>4</v>
      </c>
    </row>
    <row r="66" spans="1:25" x14ac:dyDescent="0.4">
      <c r="A66" s="1" t="s">
        <v>8</v>
      </c>
      <c r="B66" s="1" t="s">
        <v>76</v>
      </c>
      <c r="N66" s="1" t="s">
        <v>7</v>
      </c>
    </row>
    <row r="67" spans="1:25" x14ac:dyDescent="0.4">
      <c r="A67" s="1">
        <v>1</v>
      </c>
      <c r="B67" s="1" t="s">
        <v>77</v>
      </c>
      <c r="C67" s="1">
        <v>60</v>
      </c>
      <c r="D67" s="3">
        <v>8</v>
      </c>
      <c r="E67" s="1">
        <v>56</v>
      </c>
      <c r="F67" s="3">
        <v>4</v>
      </c>
      <c r="G67" s="1">
        <v>60</v>
      </c>
      <c r="H67" s="3">
        <v>6</v>
      </c>
      <c r="I67" s="1">
        <v>54</v>
      </c>
      <c r="J67" s="3">
        <v>2</v>
      </c>
      <c r="K67" s="1">
        <f t="shared" ref="K67:K71" si="130">SUM(C67+E67+G67+I67)</f>
        <v>230</v>
      </c>
      <c r="L67" s="3">
        <f t="shared" ref="L67:L71" si="131">SUM(D67+F67+H67+J67)</f>
        <v>20</v>
      </c>
      <c r="N67" s="1">
        <v>1</v>
      </c>
      <c r="O67" s="1" t="s">
        <v>87</v>
      </c>
      <c r="P67" s="1">
        <v>60</v>
      </c>
      <c r="Q67" s="3">
        <v>7</v>
      </c>
      <c r="R67" s="1">
        <v>55</v>
      </c>
      <c r="S67" s="3">
        <v>2</v>
      </c>
      <c r="T67" s="1">
        <v>57</v>
      </c>
      <c r="U67" s="3">
        <v>3</v>
      </c>
      <c r="V67" s="1">
        <v>56</v>
      </c>
      <c r="W67" s="3">
        <v>2</v>
      </c>
      <c r="X67" s="1">
        <f t="shared" ref="X67:X71" si="132">SUM(P67+R67+T67+V67)</f>
        <v>228</v>
      </c>
      <c r="Y67" s="3">
        <f t="shared" ref="Y67:Y71" si="133">SUM(Q67+S67+U67+W67)</f>
        <v>14</v>
      </c>
    </row>
    <row r="68" spans="1:25" x14ac:dyDescent="0.4">
      <c r="A68" s="1">
        <v>2</v>
      </c>
      <c r="B68" s="1" t="s">
        <v>78</v>
      </c>
      <c r="C68" s="1">
        <v>58</v>
      </c>
      <c r="D68" s="3">
        <v>4</v>
      </c>
      <c r="E68" s="1">
        <v>58</v>
      </c>
      <c r="F68" s="3">
        <v>2</v>
      </c>
      <c r="G68" s="1">
        <v>58</v>
      </c>
      <c r="H68" s="3">
        <v>3</v>
      </c>
      <c r="I68" s="1">
        <v>55</v>
      </c>
      <c r="J68" s="3">
        <v>2</v>
      </c>
      <c r="K68" s="1">
        <f t="shared" si="130"/>
        <v>229</v>
      </c>
      <c r="L68" s="3">
        <f t="shared" si="131"/>
        <v>11</v>
      </c>
      <c r="N68" s="1">
        <v>2</v>
      </c>
      <c r="O68" s="1" t="s">
        <v>88</v>
      </c>
      <c r="P68" s="1">
        <v>59</v>
      </c>
      <c r="Q68" s="3">
        <v>5</v>
      </c>
      <c r="R68" s="1">
        <v>53</v>
      </c>
      <c r="S68" s="3">
        <v>0</v>
      </c>
      <c r="T68" s="1">
        <v>56</v>
      </c>
      <c r="U68" s="3">
        <v>4</v>
      </c>
      <c r="V68" s="1">
        <v>54</v>
      </c>
      <c r="W68" s="3">
        <v>2</v>
      </c>
      <c r="X68" s="1">
        <f t="shared" si="132"/>
        <v>222</v>
      </c>
      <c r="Y68" s="3">
        <f t="shared" si="133"/>
        <v>11</v>
      </c>
    </row>
    <row r="69" spans="1:25" x14ac:dyDescent="0.4">
      <c r="A69" s="1">
        <v>3</v>
      </c>
      <c r="B69" s="1" t="s">
        <v>79</v>
      </c>
      <c r="C69" s="1">
        <v>59</v>
      </c>
      <c r="D69" s="3">
        <v>7</v>
      </c>
      <c r="E69" s="1">
        <v>56</v>
      </c>
      <c r="F69" s="3">
        <v>4</v>
      </c>
      <c r="G69" s="1">
        <v>53</v>
      </c>
      <c r="H69" s="3">
        <v>3</v>
      </c>
      <c r="I69" s="1">
        <v>54</v>
      </c>
      <c r="J69" s="3">
        <v>3</v>
      </c>
      <c r="K69" s="1">
        <f t="shared" si="130"/>
        <v>222</v>
      </c>
      <c r="L69" s="3">
        <f t="shared" si="131"/>
        <v>17</v>
      </c>
      <c r="N69" s="1">
        <v>3</v>
      </c>
      <c r="O69" s="1" t="s">
        <v>89</v>
      </c>
      <c r="P69" s="1">
        <v>58</v>
      </c>
      <c r="Q69" s="3">
        <v>4</v>
      </c>
      <c r="R69" s="1">
        <v>58</v>
      </c>
      <c r="S69" s="3">
        <v>1</v>
      </c>
      <c r="T69" s="1">
        <v>54</v>
      </c>
      <c r="U69" s="3">
        <v>3</v>
      </c>
      <c r="V69" s="1">
        <v>50</v>
      </c>
      <c r="W69" s="3">
        <v>1</v>
      </c>
      <c r="X69" s="1">
        <f t="shared" si="132"/>
        <v>220</v>
      </c>
      <c r="Y69" s="3">
        <f t="shared" si="133"/>
        <v>9</v>
      </c>
    </row>
    <row r="70" spans="1:25" x14ac:dyDescent="0.4">
      <c r="A70" s="1">
        <v>4</v>
      </c>
      <c r="B70" s="1" t="s">
        <v>80</v>
      </c>
      <c r="C70" s="1">
        <v>60</v>
      </c>
      <c r="D70" s="3">
        <v>4</v>
      </c>
      <c r="E70" s="1">
        <v>57</v>
      </c>
      <c r="F70" s="3">
        <v>5</v>
      </c>
      <c r="G70" s="1">
        <v>58</v>
      </c>
      <c r="H70" s="3">
        <v>6</v>
      </c>
      <c r="I70" s="1">
        <v>58</v>
      </c>
      <c r="J70" s="3">
        <v>5</v>
      </c>
      <c r="K70" s="1">
        <f t="shared" si="130"/>
        <v>233</v>
      </c>
      <c r="L70" s="3">
        <f t="shared" si="131"/>
        <v>20</v>
      </c>
      <c r="N70" s="1">
        <v>4</v>
      </c>
      <c r="O70" s="1" t="s">
        <v>90</v>
      </c>
      <c r="P70" s="1">
        <v>60</v>
      </c>
      <c r="Q70" s="3">
        <v>2</v>
      </c>
      <c r="R70" s="1">
        <v>51</v>
      </c>
      <c r="S70" s="3">
        <v>1</v>
      </c>
      <c r="T70" s="1">
        <v>59</v>
      </c>
      <c r="U70" s="3">
        <v>3</v>
      </c>
      <c r="V70" s="1">
        <v>57</v>
      </c>
      <c r="W70" s="3">
        <v>4</v>
      </c>
      <c r="X70" s="1">
        <f t="shared" si="132"/>
        <v>227</v>
      </c>
      <c r="Y70" s="3">
        <f t="shared" si="133"/>
        <v>10</v>
      </c>
    </row>
    <row r="71" spans="1:25" x14ac:dyDescent="0.4">
      <c r="A71" s="1">
        <v>5</v>
      </c>
      <c r="B71" s="1" t="s">
        <v>81</v>
      </c>
      <c r="C71" s="1">
        <v>59</v>
      </c>
      <c r="D71" s="3">
        <v>8</v>
      </c>
      <c r="E71" s="1">
        <v>56</v>
      </c>
      <c r="F71" s="3">
        <v>1</v>
      </c>
      <c r="G71" s="1">
        <v>60</v>
      </c>
      <c r="H71" s="3">
        <v>7</v>
      </c>
      <c r="I71" s="1">
        <v>56</v>
      </c>
      <c r="J71" s="3">
        <v>1</v>
      </c>
      <c r="K71" s="1">
        <f t="shared" si="130"/>
        <v>231</v>
      </c>
      <c r="L71" s="3">
        <f t="shared" si="131"/>
        <v>17</v>
      </c>
      <c r="N71" s="1">
        <v>5</v>
      </c>
      <c r="O71" s="1" t="s">
        <v>91</v>
      </c>
      <c r="P71" s="1">
        <v>58</v>
      </c>
      <c r="Q71" s="3">
        <v>4</v>
      </c>
      <c r="R71" s="1">
        <v>55</v>
      </c>
      <c r="S71" s="3">
        <v>3</v>
      </c>
      <c r="T71" s="1">
        <v>59</v>
      </c>
      <c r="U71" s="3">
        <v>5</v>
      </c>
      <c r="V71" s="1">
        <v>56</v>
      </c>
      <c r="W71" s="3">
        <v>5</v>
      </c>
      <c r="X71" s="1">
        <f t="shared" si="132"/>
        <v>228</v>
      </c>
      <c r="Y71" s="3">
        <f t="shared" si="133"/>
        <v>17</v>
      </c>
    </row>
    <row r="72" spans="1:25" x14ac:dyDescent="0.4">
      <c r="C72" s="1">
        <f>SUM(C67:C71)</f>
        <v>296</v>
      </c>
      <c r="D72" s="3">
        <f>SUM(D67:D71)</f>
        <v>31</v>
      </c>
      <c r="E72" s="1">
        <f t="shared" ref="E72:J72" si="134">SUM(E67:E71)</f>
        <v>283</v>
      </c>
      <c r="F72" s="3">
        <f t="shared" si="134"/>
        <v>16</v>
      </c>
      <c r="G72" s="1">
        <f t="shared" si="134"/>
        <v>289</v>
      </c>
      <c r="H72" s="3">
        <f t="shared" si="134"/>
        <v>25</v>
      </c>
      <c r="I72" s="1">
        <f t="shared" si="134"/>
        <v>277</v>
      </c>
      <c r="J72" s="3">
        <f t="shared" si="134"/>
        <v>13</v>
      </c>
      <c r="K72" s="1">
        <f>SUM(C72+E72+G72+I72)</f>
        <v>1145</v>
      </c>
      <c r="L72" s="3">
        <f>SUM(D72+F72+H72+J72)</f>
        <v>85</v>
      </c>
      <c r="P72" s="1">
        <f t="shared" ref="P72" si="135">SUM(P67:P71)</f>
        <v>295</v>
      </c>
      <c r="Q72" s="3">
        <f t="shared" ref="Q72" si="136">SUM(Q67:Q71)</f>
        <v>22</v>
      </c>
      <c r="R72" s="1">
        <f t="shared" ref="R72" si="137">SUM(R67:R71)</f>
        <v>272</v>
      </c>
      <c r="S72" s="3">
        <f t="shared" ref="S72" si="138">SUM(S67:S71)</f>
        <v>7</v>
      </c>
      <c r="T72" s="1">
        <f t="shared" ref="T72" si="139">SUM(T67:T71)</f>
        <v>285</v>
      </c>
      <c r="U72" s="3">
        <f t="shared" ref="U72" si="140">SUM(U67:U71)</f>
        <v>18</v>
      </c>
      <c r="V72" s="1">
        <f t="shared" ref="V72" si="141">SUM(V67:V71)</f>
        <v>273</v>
      </c>
      <c r="W72" s="3">
        <f t="shared" ref="W72" si="142">SUM(W67:W71)</f>
        <v>14</v>
      </c>
      <c r="X72" s="1">
        <f t="shared" ref="X72" si="143">SUM(X67:X71)</f>
        <v>1125</v>
      </c>
      <c r="Y72" s="3">
        <f t="shared" ref="Y72" si="144">SUM(Y67:Y71)</f>
        <v>61</v>
      </c>
    </row>
    <row r="74" spans="1:25" x14ac:dyDescent="0.4">
      <c r="B74" s="2" t="s">
        <v>47</v>
      </c>
      <c r="C74" s="2">
        <f>SUM(C72+C63)</f>
        <v>594</v>
      </c>
      <c r="D74" s="4">
        <f t="shared" ref="D74:L74" si="145">SUM(D72+D63)</f>
        <v>55</v>
      </c>
      <c r="E74" s="2">
        <f t="shared" si="145"/>
        <v>553</v>
      </c>
      <c r="F74" s="4">
        <f t="shared" si="145"/>
        <v>27</v>
      </c>
      <c r="G74" s="2">
        <f t="shared" si="145"/>
        <v>573</v>
      </c>
      <c r="H74" s="4">
        <f t="shared" si="145"/>
        <v>42</v>
      </c>
      <c r="I74" s="2">
        <f t="shared" si="145"/>
        <v>554</v>
      </c>
      <c r="J74" s="4">
        <f t="shared" si="145"/>
        <v>23</v>
      </c>
      <c r="K74" s="2">
        <f t="shared" si="145"/>
        <v>2274</v>
      </c>
      <c r="L74" s="4">
        <f t="shared" si="145"/>
        <v>147</v>
      </c>
      <c r="O74" s="2" t="s">
        <v>47</v>
      </c>
      <c r="P74" s="2">
        <f>SUM(P72+P63)</f>
        <v>586</v>
      </c>
      <c r="Q74" s="4">
        <f t="shared" ref="Q74:Y74" si="146">SUM(Q72+Q63)</f>
        <v>41</v>
      </c>
      <c r="R74" s="2">
        <f t="shared" si="146"/>
        <v>551</v>
      </c>
      <c r="S74" s="4">
        <f t="shared" si="146"/>
        <v>17</v>
      </c>
      <c r="T74" s="2">
        <f t="shared" si="146"/>
        <v>570</v>
      </c>
      <c r="U74" s="4">
        <f t="shared" si="146"/>
        <v>38</v>
      </c>
      <c r="V74" s="2">
        <f t="shared" si="146"/>
        <v>555</v>
      </c>
      <c r="W74" s="4">
        <f t="shared" si="146"/>
        <v>28</v>
      </c>
      <c r="X74" s="2">
        <f t="shared" si="146"/>
        <v>2262</v>
      </c>
      <c r="Y74" s="4">
        <f t="shared" si="146"/>
        <v>124</v>
      </c>
    </row>
    <row r="77" spans="1:25" ht="3" customHeight="1" thickBot="1" x14ac:dyDescent="0.45">
      <c r="A77" s="6"/>
      <c r="B77" s="6"/>
      <c r="C77" s="6"/>
      <c r="D77" s="9"/>
      <c r="E77" s="6"/>
      <c r="F77" s="9"/>
      <c r="G77" s="6"/>
      <c r="H77" s="9"/>
      <c r="I77" s="6"/>
      <c r="J77" s="9"/>
      <c r="K77" s="6"/>
      <c r="L77" s="9"/>
      <c r="M77" s="6"/>
      <c r="N77" s="6"/>
      <c r="O77" s="6"/>
      <c r="P77" s="6"/>
      <c r="Q77" s="9"/>
      <c r="R77" s="6"/>
      <c r="S77" s="9"/>
      <c r="T77" s="6"/>
      <c r="U77" s="9"/>
      <c r="V77" s="6"/>
      <c r="W77" s="9"/>
      <c r="X77" s="6"/>
      <c r="Y77" s="9"/>
    </row>
    <row r="78" spans="1:25" ht="22.2" thickTop="1" thickBot="1" x14ac:dyDescent="0.45">
      <c r="M78" s="5" t="s">
        <v>110</v>
      </c>
    </row>
    <row r="79" spans="1:25" ht="21.6" thickTop="1" x14ac:dyDescent="0.4">
      <c r="A79" s="1" t="s">
        <v>111</v>
      </c>
      <c r="B79" s="2" t="s">
        <v>112</v>
      </c>
      <c r="C79" s="2" t="s">
        <v>113</v>
      </c>
      <c r="D79" s="4" t="s">
        <v>114</v>
      </c>
      <c r="E79" s="2" t="s">
        <v>115</v>
      </c>
      <c r="F79" s="4" t="s">
        <v>116</v>
      </c>
      <c r="G79" s="2" t="s">
        <v>117</v>
      </c>
      <c r="H79" s="4" t="s">
        <v>118</v>
      </c>
      <c r="I79" s="2" t="s">
        <v>119</v>
      </c>
      <c r="J79" s="4" t="s">
        <v>120</v>
      </c>
      <c r="K79" s="2" t="s">
        <v>121</v>
      </c>
      <c r="L79" s="3" t="s">
        <v>122</v>
      </c>
      <c r="M79" s="1" t="s">
        <v>123</v>
      </c>
      <c r="N79" s="1" t="s">
        <v>124</v>
      </c>
      <c r="O79" s="12" t="s">
        <v>125</v>
      </c>
      <c r="P79" s="12" t="s">
        <v>126</v>
      </c>
      <c r="Q79" s="13" t="s">
        <v>127</v>
      </c>
      <c r="R79" s="12" t="s">
        <v>128</v>
      </c>
      <c r="S79" s="13" t="s">
        <v>129</v>
      </c>
      <c r="T79" s="12" t="s">
        <v>130</v>
      </c>
      <c r="U79" s="13" t="s">
        <v>131</v>
      </c>
      <c r="V79" s="12" t="s">
        <v>132</v>
      </c>
      <c r="W79" s="13" t="s">
        <v>133</v>
      </c>
      <c r="X79" s="12" t="s">
        <v>134</v>
      </c>
      <c r="Y79" s="3" t="s">
        <v>135</v>
      </c>
    </row>
    <row r="80" spans="1:25" x14ac:dyDescent="0.4">
      <c r="B80" s="2" t="s">
        <v>3</v>
      </c>
      <c r="C80" s="2">
        <v>500</v>
      </c>
      <c r="D80" s="4"/>
      <c r="E80" s="2">
        <v>600</v>
      </c>
      <c r="F80" s="4"/>
      <c r="G80" s="2">
        <v>700</v>
      </c>
      <c r="H80" s="4"/>
      <c r="I80" s="2">
        <v>800</v>
      </c>
      <c r="J80" s="4"/>
      <c r="K80" s="2" t="s">
        <v>4</v>
      </c>
      <c r="O80" s="12" t="s">
        <v>3</v>
      </c>
      <c r="P80" s="12">
        <v>500</v>
      </c>
      <c r="Q80" s="13"/>
      <c r="R80" s="12">
        <v>600</v>
      </c>
      <c r="S80" s="13"/>
      <c r="T80" s="12">
        <v>700</v>
      </c>
      <c r="U80" s="13"/>
      <c r="V80" s="12">
        <v>800</v>
      </c>
      <c r="W80" s="13"/>
      <c r="X80" s="12" t="s">
        <v>4</v>
      </c>
    </row>
    <row r="81" spans="1:25" x14ac:dyDescent="0.4">
      <c r="A81" s="1" t="s">
        <v>9</v>
      </c>
      <c r="B81" s="1" t="s">
        <v>100</v>
      </c>
      <c r="N81" s="1" t="s">
        <v>10</v>
      </c>
    </row>
    <row r="82" spans="1:25" x14ac:dyDescent="0.4">
      <c r="A82" s="1">
        <v>1</v>
      </c>
      <c r="B82" s="1" t="s">
        <v>101</v>
      </c>
      <c r="C82" s="11">
        <v>59</v>
      </c>
      <c r="D82" s="3">
        <v>6</v>
      </c>
      <c r="E82" s="1">
        <v>57</v>
      </c>
      <c r="F82" s="3">
        <v>3</v>
      </c>
      <c r="G82" s="1">
        <v>57</v>
      </c>
      <c r="H82" s="3">
        <v>2</v>
      </c>
      <c r="I82" s="1">
        <v>57</v>
      </c>
      <c r="J82" s="3">
        <v>3</v>
      </c>
      <c r="K82" s="1">
        <f t="shared" ref="K82:K86" si="147">SUM(C82+E82+G82+I82)</f>
        <v>230</v>
      </c>
      <c r="L82" s="3">
        <f t="shared" ref="L82:L86" si="148">SUM(D82+F82+H82+J82)</f>
        <v>14</v>
      </c>
      <c r="N82" s="1">
        <v>1</v>
      </c>
      <c r="O82" s="1" t="s">
        <v>92</v>
      </c>
      <c r="P82" s="1">
        <v>58</v>
      </c>
      <c r="Q82" s="3">
        <v>3</v>
      </c>
      <c r="R82" s="1">
        <v>59</v>
      </c>
      <c r="S82" s="3">
        <v>5</v>
      </c>
      <c r="T82" s="1">
        <v>59</v>
      </c>
      <c r="U82" s="3">
        <v>3</v>
      </c>
      <c r="V82" s="1">
        <v>58</v>
      </c>
      <c r="W82" s="3">
        <v>2</v>
      </c>
      <c r="X82" s="1">
        <f t="shared" ref="X82:X85" si="149">SUM(P82+R82+T82+V82)</f>
        <v>234</v>
      </c>
      <c r="Y82" s="3">
        <f t="shared" ref="Y82:Y85" si="150">SUM(Q82+S82+U82+W82)</f>
        <v>13</v>
      </c>
    </row>
    <row r="83" spans="1:25" x14ac:dyDescent="0.4">
      <c r="A83" s="1">
        <v>2</v>
      </c>
      <c r="B83" s="1" t="s">
        <v>102</v>
      </c>
      <c r="C83" s="1">
        <v>58</v>
      </c>
      <c r="D83" s="3">
        <v>2</v>
      </c>
      <c r="E83" s="1">
        <v>56</v>
      </c>
      <c r="F83" s="3">
        <v>4</v>
      </c>
      <c r="G83" s="1">
        <v>58</v>
      </c>
      <c r="H83" s="3">
        <v>5</v>
      </c>
      <c r="I83" s="1">
        <v>55</v>
      </c>
      <c r="J83" s="3">
        <v>2</v>
      </c>
      <c r="K83" s="1">
        <f t="shared" si="147"/>
        <v>227</v>
      </c>
      <c r="L83" s="3">
        <f t="shared" si="148"/>
        <v>13</v>
      </c>
      <c r="N83" s="1">
        <v>2</v>
      </c>
      <c r="O83" s="1" t="s">
        <v>93</v>
      </c>
      <c r="P83" s="1">
        <v>59</v>
      </c>
      <c r="Q83" s="3">
        <v>3</v>
      </c>
      <c r="R83" s="1">
        <v>57</v>
      </c>
      <c r="S83" s="3">
        <v>2</v>
      </c>
      <c r="T83" s="1">
        <v>56</v>
      </c>
      <c r="U83" s="3">
        <v>3</v>
      </c>
      <c r="V83" s="1">
        <v>59</v>
      </c>
      <c r="W83" s="3">
        <v>1</v>
      </c>
      <c r="X83" s="1">
        <f t="shared" si="149"/>
        <v>231</v>
      </c>
      <c r="Y83" s="3">
        <f t="shared" si="150"/>
        <v>9</v>
      </c>
    </row>
    <row r="84" spans="1:25" x14ac:dyDescent="0.4">
      <c r="A84" s="1">
        <v>3</v>
      </c>
      <c r="B84" s="1" t="s">
        <v>103</v>
      </c>
      <c r="C84" s="1">
        <v>56</v>
      </c>
      <c r="D84" s="3">
        <v>2</v>
      </c>
      <c r="E84" s="1">
        <v>60</v>
      </c>
      <c r="F84" s="3">
        <v>5</v>
      </c>
      <c r="G84" s="1">
        <v>59</v>
      </c>
      <c r="H84" s="3">
        <v>3</v>
      </c>
      <c r="I84" s="1">
        <v>58</v>
      </c>
      <c r="J84" s="3">
        <v>1</v>
      </c>
      <c r="K84" s="1">
        <f t="shared" si="147"/>
        <v>233</v>
      </c>
      <c r="L84" s="3">
        <f t="shared" si="148"/>
        <v>11</v>
      </c>
      <c r="N84" s="1">
        <v>3</v>
      </c>
      <c r="O84" s="1" t="s">
        <v>94</v>
      </c>
      <c r="P84" s="1">
        <v>59</v>
      </c>
      <c r="Q84" s="3">
        <v>5</v>
      </c>
      <c r="R84" s="1">
        <v>54</v>
      </c>
      <c r="S84" s="3">
        <v>3</v>
      </c>
      <c r="T84" s="1">
        <v>55</v>
      </c>
      <c r="U84" s="3">
        <v>6</v>
      </c>
      <c r="V84" s="1">
        <v>57</v>
      </c>
      <c r="W84" s="3">
        <v>1</v>
      </c>
      <c r="X84" s="1">
        <f t="shared" si="149"/>
        <v>225</v>
      </c>
      <c r="Y84" s="3">
        <f t="shared" si="150"/>
        <v>15</v>
      </c>
    </row>
    <row r="85" spans="1:25" x14ac:dyDescent="0.4">
      <c r="A85" s="1">
        <v>4</v>
      </c>
      <c r="B85" s="1" t="s">
        <v>104</v>
      </c>
      <c r="C85" s="1">
        <v>60</v>
      </c>
      <c r="D85" s="3">
        <v>4</v>
      </c>
      <c r="E85" s="1">
        <v>57</v>
      </c>
      <c r="F85" s="3">
        <v>4</v>
      </c>
      <c r="G85" s="1">
        <v>58</v>
      </c>
      <c r="H85" s="3">
        <v>4</v>
      </c>
      <c r="I85" s="1">
        <v>58</v>
      </c>
      <c r="J85" s="3">
        <v>2</v>
      </c>
      <c r="K85" s="1">
        <f t="shared" si="147"/>
        <v>233</v>
      </c>
      <c r="L85" s="3">
        <f t="shared" si="148"/>
        <v>14</v>
      </c>
      <c r="N85" s="1">
        <v>4</v>
      </c>
      <c r="O85" s="1" t="s">
        <v>95</v>
      </c>
      <c r="P85" s="1">
        <v>60</v>
      </c>
      <c r="Q85" s="3">
        <v>4</v>
      </c>
      <c r="R85" s="1">
        <v>59</v>
      </c>
      <c r="S85" s="3">
        <v>4</v>
      </c>
      <c r="T85" s="1">
        <v>60</v>
      </c>
      <c r="U85" s="3">
        <v>6</v>
      </c>
      <c r="V85" s="1">
        <v>58</v>
      </c>
      <c r="W85" s="3">
        <v>2</v>
      </c>
      <c r="X85" s="1">
        <f t="shared" si="149"/>
        <v>237</v>
      </c>
      <c r="Y85" s="3">
        <f t="shared" si="150"/>
        <v>16</v>
      </c>
    </row>
    <row r="87" spans="1:25" x14ac:dyDescent="0.4">
      <c r="C87" s="1">
        <f t="shared" ref="C87" si="151">SUM(C82:C86)</f>
        <v>233</v>
      </c>
      <c r="D87" s="3">
        <f t="shared" ref="D87" si="152">SUM(D82:D86)</f>
        <v>14</v>
      </c>
      <c r="E87" s="1">
        <f t="shared" ref="E87" si="153">SUM(E82:E86)</f>
        <v>230</v>
      </c>
      <c r="F87" s="3">
        <f t="shared" ref="F87" si="154">SUM(F82:F86)</f>
        <v>16</v>
      </c>
      <c r="G87" s="1">
        <f t="shared" ref="G87" si="155">SUM(G82:G86)</f>
        <v>232</v>
      </c>
      <c r="H87" s="3">
        <f t="shared" ref="H87" si="156">SUM(H82:H86)</f>
        <v>14</v>
      </c>
      <c r="I87" s="1">
        <f t="shared" ref="I87" si="157">SUM(I82:I86)</f>
        <v>228</v>
      </c>
      <c r="J87" s="3">
        <f t="shared" ref="J87" si="158">SUM(J82:J86)</f>
        <v>8</v>
      </c>
      <c r="K87" s="1">
        <f>SUM(C87+E87+G87+I87)</f>
        <v>923</v>
      </c>
      <c r="L87" s="3">
        <f>SUM(D87+F87+H87+J87)</f>
        <v>52</v>
      </c>
      <c r="P87" s="1">
        <f t="shared" ref="P87" si="159">SUM(P82:P86)</f>
        <v>236</v>
      </c>
      <c r="Q87" s="3">
        <f t="shared" ref="Q87" si="160">SUM(Q82:Q86)</f>
        <v>15</v>
      </c>
      <c r="R87" s="1">
        <f t="shared" ref="R87" si="161">SUM(R82:R86)</f>
        <v>229</v>
      </c>
      <c r="S87" s="3">
        <f t="shared" ref="S87" si="162">SUM(S82:S86)</f>
        <v>14</v>
      </c>
      <c r="T87" s="1">
        <f t="shared" ref="T87" si="163">SUM(T82:T86)</f>
        <v>230</v>
      </c>
      <c r="U87" s="3">
        <f t="shared" ref="U87" si="164">SUM(U82:U86)</f>
        <v>18</v>
      </c>
      <c r="V87" s="1">
        <f t="shared" ref="V87" si="165">SUM(V82:V86)</f>
        <v>232</v>
      </c>
      <c r="W87" s="3">
        <f t="shared" ref="W87" si="166">SUM(W82:W86)</f>
        <v>6</v>
      </c>
      <c r="X87" s="1">
        <f t="shared" ref="X87" si="167">SUM(X82:X86)</f>
        <v>927</v>
      </c>
      <c r="Y87" s="3">
        <f t="shared" ref="Y87" si="168">SUM(Y82:Y86)</f>
        <v>53</v>
      </c>
    </row>
    <row r="89" spans="1:25" x14ac:dyDescent="0.4">
      <c r="B89" s="1" t="s">
        <v>3</v>
      </c>
      <c r="C89" s="1">
        <v>500</v>
      </c>
      <c r="E89" s="1">
        <v>600</v>
      </c>
      <c r="G89" s="1">
        <v>700</v>
      </c>
      <c r="I89" s="1">
        <v>800</v>
      </c>
      <c r="K89" s="1" t="s">
        <v>4</v>
      </c>
      <c r="O89" s="1" t="s">
        <v>3</v>
      </c>
      <c r="P89" s="1">
        <v>500</v>
      </c>
      <c r="R89" s="1">
        <v>600</v>
      </c>
      <c r="T89" s="1">
        <v>700</v>
      </c>
      <c r="V89" s="1">
        <v>800</v>
      </c>
      <c r="X89" s="1" t="s">
        <v>4</v>
      </c>
    </row>
    <row r="90" spans="1:25" x14ac:dyDescent="0.4">
      <c r="A90" s="1" t="s">
        <v>9</v>
      </c>
      <c r="N90" s="1" t="s">
        <v>10</v>
      </c>
    </row>
    <row r="91" spans="1:25" x14ac:dyDescent="0.4">
      <c r="A91" s="1">
        <v>1</v>
      </c>
      <c r="B91" s="1" t="s">
        <v>105</v>
      </c>
      <c r="C91" s="1">
        <v>59</v>
      </c>
      <c r="D91" s="3">
        <v>7</v>
      </c>
      <c r="E91" s="1">
        <v>57</v>
      </c>
      <c r="F91" s="3">
        <v>2</v>
      </c>
      <c r="G91" s="1">
        <v>57</v>
      </c>
      <c r="H91" s="3">
        <v>4</v>
      </c>
      <c r="I91" s="1">
        <v>56</v>
      </c>
      <c r="J91" s="3">
        <v>4</v>
      </c>
      <c r="K91" s="1">
        <f t="shared" ref="K91:K94" si="169">SUM(C91+E91+G91+I91)</f>
        <v>229</v>
      </c>
      <c r="L91" s="3">
        <f t="shared" ref="L91:L94" si="170">SUM(D91+F91+H91+J91)</f>
        <v>17</v>
      </c>
      <c r="N91" s="1">
        <v>1</v>
      </c>
      <c r="O91" s="1" t="s">
        <v>96</v>
      </c>
      <c r="P91" s="1">
        <v>59</v>
      </c>
      <c r="Q91" s="3">
        <v>9</v>
      </c>
      <c r="R91" s="1">
        <v>58</v>
      </c>
      <c r="S91" s="3">
        <v>1</v>
      </c>
      <c r="T91" s="1">
        <v>60</v>
      </c>
      <c r="U91" s="3">
        <v>6</v>
      </c>
      <c r="V91" s="1">
        <v>58</v>
      </c>
      <c r="W91" s="3">
        <v>4</v>
      </c>
      <c r="X91" s="1">
        <f t="shared" ref="X91:X94" si="171">SUM(P91+R91+T91+V91)</f>
        <v>235</v>
      </c>
      <c r="Y91" s="3">
        <f t="shared" ref="Y91:Y94" si="172">SUM(Q91+S91+U91+W91)</f>
        <v>20</v>
      </c>
    </row>
    <row r="92" spans="1:25" x14ac:dyDescent="0.4">
      <c r="A92" s="1">
        <v>2</v>
      </c>
      <c r="B92" s="1" t="s">
        <v>106</v>
      </c>
      <c r="C92" s="1">
        <v>54</v>
      </c>
      <c r="D92" s="3">
        <v>4</v>
      </c>
      <c r="E92" s="1">
        <v>49</v>
      </c>
      <c r="F92" s="3">
        <v>0</v>
      </c>
      <c r="G92" s="1">
        <v>53</v>
      </c>
      <c r="H92" s="3">
        <v>1</v>
      </c>
      <c r="I92" s="1">
        <v>56</v>
      </c>
      <c r="J92" s="3">
        <v>1</v>
      </c>
      <c r="K92" s="1">
        <f t="shared" si="169"/>
        <v>212</v>
      </c>
      <c r="L92" s="3">
        <f t="shared" si="170"/>
        <v>6</v>
      </c>
      <c r="N92" s="1">
        <v>2</v>
      </c>
      <c r="O92" s="1" t="s">
        <v>97</v>
      </c>
      <c r="P92" s="1">
        <v>59</v>
      </c>
      <c r="Q92" s="3">
        <v>6</v>
      </c>
      <c r="R92" s="1">
        <v>56</v>
      </c>
      <c r="S92" s="3">
        <v>3</v>
      </c>
      <c r="T92" s="1">
        <v>57</v>
      </c>
      <c r="U92" s="3">
        <v>2</v>
      </c>
      <c r="V92" s="1">
        <v>59</v>
      </c>
      <c r="W92" s="3">
        <v>1</v>
      </c>
      <c r="X92" s="1">
        <f t="shared" si="171"/>
        <v>231</v>
      </c>
      <c r="Y92" s="3">
        <f t="shared" si="172"/>
        <v>12</v>
      </c>
    </row>
    <row r="93" spans="1:25" x14ac:dyDescent="0.4">
      <c r="A93" s="1">
        <v>3</v>
      </c>
      <c r="B93" s="1" t="s">
        <v>107</v>
      </c>
      <c r="C93" s="1">
        <v>60</v>
      </c>
      <c r="D93" s="3">
        <v>4</v>
      </c>
      <c r="E93" s="1">
        <v>55</v>
      </c>
      <c r="F93" s="3">
        <v>1</v>
      </c>
      <c r="G93" s="1">
        <v>60</v>
      </c>
      <c r="H93" s="3">
        <v>4</v>
      </c>
      <c r="I93" s="1">
        <v>54</v>
      </c>
      <c r="J93" s="3">
        <v>1</v>
      </c>
      <c r="K93" s="1">
        <f t="shared" si="169"/>
        <v>229</v>
      </c>
      <c r="L93" s="3">
        <f t="shared" si="170"/>
        <v>10</v>
      </c>
      <c r="N93" s="1">
        <v>3</v>
      </c>
      <c r="O93" s="1" t="s">
        <v>98</v>
      </c>
      <c r="P93" s="1">
        <v>59</v>
      </c>
      <c r="Q93" s="3">
        <v>2</v>
      </c>
      <c r="R93" s="1">
        <v>56</v>
      </c>
      <c r="S93" s="3">
        <v>2</v>
      </c>
      <c r="T93" s="1">
        <v>55</v>
      </c>
      <c r="U93" s="3">
        <v>3</v>
      </c>
      <c r="V93" s="1">
        <v>51</v>
      </c>
      <c r="W93" s="3">
        <v>1</v>
      </c>
      <c r="X93" s="1">
        <f t="shared" si="171"/>
        <v>221</v>
      </c>
      <c r="Y93" s="3">
        <f t="shared" si="172"/>
        <v>8</v>
      </c>
    </row>
    <row r="94" spans="1:25" x14ac:dyDescent="0.4">
      <c r="A94" s="1">
        <v>4</v>
      </c>
      <c r="B94" s="1" t="s">
        <v>138</v>
      </c>
      <c r="C94" s="1">
        <v>59</v>
      </c>
      <c r="D94" s="3">
        <v>5</v>
      </c>
      <c r="E94" s="1">
        <v>57</v>
      </c>
      <c r="F94" s="3">
        <v>3</v>
      </c>
      <c r="G94" s="1">
        <v>55</v>
      </c>
      <c r="H94" s="3">
        <v>1</v>
      </c>
      <c r="I94" s="1">
        <v>58</v>
      </c>
      <c r="J94" s="3">
        <v>2</v>
      </c>
      <c r="K94" s="1">
        <f t="shared" si="169"/>
        <v>229</v>
      </c>
      <c r="L94" s="3">
        <f t="shared" si="170"/>
        <v>11</v>
      </c>
      <c r="N94" s="1">
        <v>4</v>
      </c>
      <c r="O94" s="1" t="s">
        <v>99</v>
      </c>
      <c r="P94" s="1">
        <v>60</v>
      </c>
      <c r="Q94" s="3">
        <v>5</v>
      </c>
      <c r="R94" s="1">
        <v>51</v>
      </c>
      <c r="S94" s="3">
        <v>0</v>
      </c>
      <c r="T94" s="1">
        <v>60</v>
      </c>
      <c r="U94" s="3">
        <v>4</v>
      </c>
      <c r="V94" s="1">
        <v>60</v>
      </c>
      <c r="W94" s="3">
        <v>3</v>
      </c>
      <c r="X94" s="1">
        <f t="shared" si="171"/>
        <v>231</v>
      </c>
      <c r="Y94" s="3">
        <f t="shared" si="172"/>
        <v>12</v>
      </c>
    </row>
    <row r="96" spans="1:25" x14ac:dyDescent="0.4">
      <c r="C96" s="1">
        <f t="shared" ref="C96" si="173">SUM(C91:C95)</f>
        <v>232</v>
      </c>
      <c r="D96" s="3">
        <f t="shared" ref="D96" si="174">SUM(D91:D95)</f>
        <v>20</v>
      </c>
      <c r="E96" s="1">
        <f t="shared" ref="E96" si="175">SUM(E91:E95)</f>
        <v>218</v>
      </c>
      <c r="F96" s="3">
        <f t="shared" ref="F96" si="176">SUM(F91:F95)</f>
        <v>6</v>
      </c>
      <c r="G96" s="1">
        <f t="shared" ref="G96" si="177">SUM(G91:G95)</f>
        <v>225</v>
      </c>
      <c r="H96" s="3">
        <f t="shared" ref="H96" si="178">SUM(H91:H95)</f>
        <v>10</v>
      </c>
      <c r="I96" s="1">
        <f t="shared" ref="I96" si="179">SUM(I91:I95)</f>
        <v>224</v>
      </c>
      <c r="J96" s="3">
        <f t="shared" ref="J96" si="180">SUM(J91:J95)</f>
        <v>8</v>
      </c>
      <c r="K96" s="1">
        <f>SUM(C96+E96+G96+I96)</f>
        <v>899</v>
      </c>
      <c r="L96" s="3">
        <f>SUM(D96+F96+H96+J96)</f>
        <v>44</v>
      </c>
      <c r="P96" s="1">
        <f t="shared" ref="P96" si="181">SUM(P91:P95)</f>
        <v>237</v>
      </c>
      <c r="Q96" s="3">
        <f t="shared" ref="Q96" si="182">SUM(Q91:Q95)</f>
        <v>22</v>
      </c>
      <c r="R96" s="1">
        <f t="shared" ref="R96" si="183">SUM(R91:R95)</f>
        <v>221</v>
      </c>
      <c r="S96" s="3">
        <f t="shared" ref="S96" si="184">SUM(S91:S95)</f>
        <v>6</v>
      </c>
      <c r="T96" s="1">
        <f t="shared" ref="T96" si="185">SUM(T91:T95)</f>
        <v>232</v>
      </c>
      <c r="U96" s="3">
        <f t="shared" ref="U96" si="186">SUM(U91:U95)</f>
        <v>15</v>
      </c>
      <c r="V96" s="1">
        <f t="shared" ref="V96" si="187">SUM(V91:V95)</f>
        <v>228</v>
      </c>
      <c r="W96" s="3">
        <f t="shared" ref="W96" si="188">SUM(W91:W95)</f>
        <v>9</v>
      </c>
      <c r="X96" s="1">
        <f t="shared" ref="X96" si="189">SUM(X91:X95)</f>
        <v>918</v>
      </c>
      <c r="Y96" s="3">
        <f t="shared" ref="Y96" si="190">SUM(Y91:Y95)</f>
        <v>52</v>
      </c>
    </row>
    <row r="98" spans="2:25" x14ac:dyDescent="0.4">
      <c r="B98" s="2" t="s">
        <v>47</v>
      </c>
      <c r="C98" s="2">
        <f>SUM(C96+C87)</f>
        <v>465</v>
      </c>
      <c r="D98" s="4">
        <f t="shared" ref="D98:J98" si="191">SUM(D96+D87)</f>
        <v>34</v>
      </c>
      <c r="E98" s="2">
        <f t="shared" si="191"/>
        <v>448</v>
      </c>
      <c r="F98" s="4">
        <f t="shared" si="191"/>
        <v>22</v>
      </c>
      <c r="G98" s="2">
        <f t="shared" si="191"/>
        <v>457</v>
      </c>
      <c r="H98" s="4">
        <f t="shared" si="191"/>
        <v>24</v>
      </c>
      <c r="I98" s="2">
        <f t="shared" si="191"/>
        <v>452</v>
      </c>
      <c r="J98" s="4">
        <f t="shared" si="191"/>
        <v>16</v>
      </c>
      <c r="K98" s="2">
        <f>SUM(C98+E98+G98+I98)</f>
        <v>1822</v>
      </c>
      <c r="L98" s="4">
        <f>SUM(D98+F98+H98+J98)</f>
        <v>96</v>
      </c>
      <c r="O98" s="2" t="s">
        <v>47</v>
      </c>
      <c r="P98" s="2">
        <f>SUM(P96+P87)</f>
        <v>473</v>
      </c>
      <c r="Q98" s="4">
        <f t="shared" ref="Q98:Y98" si="192">SUM(Q96+Q87)</f>
        <v>37</v>
      </c>
      <c r="R98" s="2">
        <f t="shared" si="192"/>
        <v>450</v>
      </c>
      <c r="S98" s="4">
        <f t="shared" si="192"/>
        <v>20</v>
      </c>
      <c r="T98" s="2">
        <f t="shared" si="192"/>
        <v>462</v>
      </c>
      <c r="U98" s="4">
        <f t="shared" si="192"/>
        <v>33</v>
      </c>
      <c r="V98" s="2">
        <f t="shared" si="192"/>
        <v>460</v>
      </c>
      <c r="W98" s="4">
        <f t="shared" si="192"/>
        <v>15</v>
      </c>
      <c r="X98" s="2">
        <f t="shared" si="192"/>
        <v>1845</v>
      </c>
      <c r="Y98" s="4">
        <f t="shared" si="192"/>
        <v>105</v>
      </c>
    </row>
  </sheetData>
  <pageMargins left="0.7" right="0.7" top="0.75" bottom="0.75" header="0.3" footer="0.3"/>
  <pageSetup paperSize="8" scale="64" fitToHeight="0" orientation="landscape" r:id="rId1"/>
  <rowBreaks count="1" manualBreakCount="1">
    <brk id="50" max="16383" man="1"/>
  </rowBreak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Executive</dc:creator>
  <cp:lastModifiedBy>Executive</cp:lastModifiedBy>
  <cp:lastPrinted>2016-07-03T06:35:52Z</cp:lastPrinted>
  <dcterms:created xsi:type="dcterms:W3CDTF">2016-07-03T00:30:21Z</dcterms:created>
  <dcterms:modified xsi:type="dcterms:W3CDTF">2016-07-03T07:06:19Z</dcterms:modified>
</cp:coreProperties>
</file>